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MTLS\AppData\Local\Temp\VNPT Plugin\9138832e-7baf-4ac0-996f-eb6271e592ca\"/>
    </mc:Choice>
  </mc:AlternateContent>
  <bookViews>
    <workbookView xWindow="0" yWindow="0" windowWidth="20460" windowHeight="7752"/>
  </bookViews>
  <sheets>
    <sheet name="DS các cơ quan, ĐV ủng hộ" sheetId="1" r:id="rId1"/>
    <sheet name="DS nộp vào TK" sheetId="2" r:id="rId2"/>
    <sheet name="DS nộp tiền mặt" sheetId="3" r:id="rId3"/>
  </sheets>
  <calcPr calcId="162913"/>
</workbook>
</file>

<file path=xl/calcChain.xml><?xml version="1.0" encoding="utf-8"?>
<calcChain xmlns="http://schemas.openxmlformats.org/spreadsheetml/2006/main">
  <c r="C111" i="1" l="1"/>
  <c r="C106" i="1"/>
  <c r="C97" i="1"/>
  <c r="C37" i="1"/>
  <c r="C27" i="1"/>
  <c r="C7" i="1"/>
  <c r="C113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6" i="3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18" i="3"/>
  <c r="A19" i="3" s="1"/>
  <c r="A20" i="3" s="1"/>
  <c r="A21" i="3" s="1"/>
  <c r="A22" i="3" s="1"/>
  <c r="A23" i="3" s="1"/>
  <c r="A24" i="3" s="1"/>
  <c r="A9" i="3"/>
  <c r="A10" i="3" s="1"/>
  <c r="A11" i="3" s="1"/>
  <c r="C59" i="2"/>
</calcChain>
</file>

<file path=xl/sharedStrings.xml><?xml version="1.0" encoding="utf-8"?>
<sst xmlns="http://schemas.openxmlformats.org/spreadsheetml/2006/main" count="624" uniqueCount="192">
  <si>
    <t>STT</t>
  </si>
  <si>
    <t>I . Các cơ quan, đơn vị, lực lượng vũ trang</t>
  </si>
  <si>
    <t>Huyện uỷ Cao Lộc</t>
  </si>
  <si>
    <t>Huyện Đoàn Cao Lộc</t>
  </si>
  <si>
    <t>Liên đoàn Lao động huyện</t>
  </si>
  <si>
    <t>Văn phòng HĐND và UBND huyện</t>
  </si>
  <si>
    <t>Phòng Lao động, Thương binh, Xã hội - Dân tộc</t>
  </si>
  <si>
    <t>Phòng Giáo dục và Đào tạo</t>
  </si>
  <si>
    <t>Trung tâm Y tế</t>
  </si>
  <si>
    <t>Trung tâm Văn hóa, Thể thao và Truyền thông</t>
  </si>
  <si>
    <t>Thanh tra huyện</t>
  </si>
  <si>
    <t>Phòng Văn hoá và Thông tin</t>
  </si>
  <si>
    <t>Phòng Tư pháp</t>
  </si>
  <si>
    <t>Phòng Tài chính - Kế hoạch</t>
  </si>
  <si>
    <t>Đội Quản lý trật tự đô thị huyện Cao Lộc</t>
  </si>
  <si>
    <t>Trung tâm Dịch vụ Nông nghiệp</t>
  </si>
  <si>
    <t>Chi nhánh Văn phòng đất đai huyện Cao Lộc</t>
  </si>
  <si>
    <t>Chi cục Thi hành án huyện</t>
  </si>
  <si>
    <t>Ban Chỉ huy Quân sự huyện</t>
  </si>
  <si>
    <t>II. Các cơ quan trực thuộc ngành dọc, Doanh nghiệp Trung ương, Tổ chức tín dụng đóng trên địa bàn</t>
  </si>
  <si>
    <t>Bảo hiểm xã hội huyện</t>
  </si>
  <si>
    <t>Kho bạc Nhà nước Cao Lộc</t>
  </si>
  <si>
    <t>Bưu điện huyện Cao Lộc</t>
  </si>
  <si>
    <t>Bưu điện Đồng Đăng</t>
  </si>
  <si>
    <t>Ngân hàng Chính sách xã hội huyện</t>
  </si>
  <si>
    <t xml:space="preserve">III. Các trường học </t>
  </si>
  <si>
    <t>MN Ba Sơn</t>
  </si>
  <si>
    <t>MN Bảo Lâm</t>
  </si>
  <si>
    <t>MN Bình Trung</t>
  </si>
  <si>
    <t>MN Cao Lâu</t>
  </si>
  <si>
    <t>MN Cao Lộc</t>
  </si>
  <si>
    <t>MN Công Sơn</t>
  </si>
  <si>
    <t>MN Đồng Đăng</t>
  </si>
  <si>
    <t>MN Gia Cát</t>
  </si>
  <si>
    <t>MN Hải Yến</t>
  </si>
  <si>
    <t>MN Hòa Cư</t>
  </si>
  <si>
    <t>MN Hoa Đào</t>
  </si>
  <si>
    <t>MN Hồng Phong</t>
  </si>
  <si>
    <t>MN Hợp Thành</t>
  </si>
  <si>
    <t>MN Mẫu Sơn</t>
  </si>
  <si>
    <t>MN Phú Xá</t>
  </si>
  <si>
    <t>MN Tân Liên</t>
  </si>
  <si>
    <t>MN Tân Thành</t>
  </si>
  <si>
    <t>MN Thạch Đạn</t>
  </si>
  <si>
    <t>MN Thanh Lòa</t>
  </si>
  <si>
    <t>MN Thụy Hùng</t>
  </si>
  <si>
    <t>MN Xuân Long</t>
  </si>
  <si>
    <t>MN Xuất Lễ</t>
  </si>
  <si>
    <t>MN Yên Trạch</t>
  </si>
  <si>
    <t>TH Ba Sơn</t>
  </si>
  <si>
    <t>THTT Cao Lộc</t>
  </si>
  <si>
    <t>TH Cao Lâu</t>
  </si>
  <si>
    <t>TH Thạch Đạn</t>
  </si>
  <si>
    <t>TH Hải Yến</t>
  </si>
  <si>
    <t>TH Hồng Phong</t>
  </si>
  <si>
    <t>TH Hợp Thành</t>
  </si>
  <si>
    <t>TH Nguyễn Bá Ngọc</t>
  </si>
  <si>
    <t>TH Tân Liên</t>
  </si>
  <si>
    <t>TH Thụy Hùng</t>
  </si>
  <si>
    <t>TH Tân Thành</t>
  </si>
  <si>
    <t>TH Xuất Lễ</t>
  </si>
  <si>
    <t>TH Xuân Long</t>
  </si>
  <si>
    <t>TH Yên Trạch</t>
  </si>
  <si>
    <t>THCS Cao Lâu</t>
  </si>
  <si>
    <t>THCS Đồng Đăng</t>
  </si>
  <si>
    <t>THCS Gia Cát</t>
  </si>
  <si>
    <t>THCS Hải Yến</t>
  </si>
  <si>
    <t>THCS Hồng Phong</t>
  </si>
  <si>
    <t>THCS Tân Liên</t>
  </si>
  <si>
    <t>THCS Tân Thành</t>
  </si>
  <si>
    <t>PTDTBT THCS Thạch Đạn</t>
  </si>
  <si>
    <t>THCS Thụy Hùng</t>
  </si>
  <si>
    <t>PTDTBT THCS Xuân Long</t>
  </si>
  <si>
    <t>TH&amp;THCS Bình Trung</t>
  </si>
  <si>
    <t>PTDTBT TH&amp;THCS Công Sơn</t>
  </si>
  <si>
    <t>TH&amp;THCS Hòa Cư</t>
  </si>
  <si>
    <t>PTDTBT TH&amp;THCS Lộc Yên</t>
  </si>
  <si>
    <t>PTDTBT TH&amp;THCS Mẫu Sơn</t>
  </si>
  <si>
    <t>PTDTBT TH&amp;THCS Phú Xá</t>
  </si>
  <si>
    <t>PTDTBT TH&amp;THCS Thanh Lòa</t>
  </si>
  <si>
    <t>THCS Xuất Lễ</t>
  </si>
  <si>
    <t>THCS Yên Trach</t>
  </si>
  <si>
    <t>THPT Cao Lộc</t>
  </si>
  <si>
    <t>THPT Ba Sơn</t>
  </si>
  <si>
    <t>IV. UBND các xã, thị trấn</t>
  </si>
  <si>
    <t>Xã Thanh Lòa</t>
  </si>
  <si>
    <t>Xã Hòa Cư</t>
  </si>
  <si>
    <t>TT Cao Lộc</t>
  </si>
  <si>
    <t>Xã Bảo Lâm</t>
  </si>
  <si>
    <t>Xã Xuân Long</t>
  </si>
  <si>
    <t>Xã Yên Trạch</t>
  </si>
  <si>
    <t>V. Các HTX, DN tư nhân</t>
  </si>
  <si>
    <t>Công ty Cổ phần Kim Đạt</t>
  </si>
  <si>
    <t>Công ty Cổ phần thương mại và sản xuất Đông Dương JSC</t>
  </si>
  <si>
    <t>Tên cơ quan, đơn vị</t>
  </si>
  <si>
    <t>Đội Quản lý TT số 2</t>
  </si>
  <si>
    <t>DANH SÁCH CÁC CƠ QUAN, ĐƠN VỊ, DOANH NGHIỆP, HTX</t>
  </si>
  <si>
    <t xml:space="preserve">Số tiền </t>
  </si>
  <si>
    <t>TH &amp; THCS Bảo  Lâm</t>
  </si>
  <si>
    <t>Tổng</t>
  </si>
  <si>
    <t>ủng hộ phong trào “Tết Nhân ái”- Xuân Giáp Thìn năm 2024</t>
  </si>
  <si>
    <t>Ngày nôp</t>
  </si>
  <si>
    <t>Ghi chú</t>
  </si>
  <si>
    <t>22/12/23</t>
  </si>
  <si>
    <t>26/12/23</t>
  </si>
  <si>
    <t>P. thu 02</t>
  </si>
  <si>
    <t>P. thu 03</t>
  </si>
  <si>
    <t>P. thu 01</t>
  </si>
  <si>
    <t>18/1/24</t>
  </si>
  <si>
    <t>P.thu 04</t>
  </si>
  <si>
    <t>19/1/24</t>
  </si>
  <si>
    <t>P.thu 05</t>
  </si>
  <si>
    <t>P. thu 06</t>
  </si>
  <si>
    <t>P. thu 07</t>
  </si>
  <si>
    <t>25/1/24</t>
  </si>
  <si>
    <t>P.thu08</t>
  </si>
  <si>
    <t>31/1/24</t>
  </si>
  <si>
    <t>P.thu 10</t>
  </si>
  <si>
    <t>P.thu 09</t>
  </si>
  <si>
    <t>Tài khoản</t>
  </si>
  <si>
    <t>T. khoản</t>
  </si>
  <si>
    <t>19/12/23</t>
  </si>
  <si>
    <t>23/1/24</t>
  </si>
  <si>
    <t>Ngân hàng BIDV huyện Cao Lộc</t>
  </si>
  <si>
    <t>Xã Bình Trung+ Công an xã</t>
  </si>
  <si>
    <t>Nộp tiền vào Tk: 1000007058617342 tại NHCS XH huyện Cao Lộc</t>
  </si>
  <si>
    <t>Nộp tiền mặt tại Hội CTĐ huyện</t>
  </si>
  <si>
    <t>IV. Các HTX, DN tư nhân</t>
  </si>
  <si>
    <t>23/1/2024</t>
  </si>
  <si>
    <t>25/1/2024</t>
  </si>
  <si>
    <t>18/1/2024</t>
  </si>
  <si>
    <t>31/1/2024</t>
  </si>
  <si>
    <t>26/1/2024</t>
  </si>
  <si>
    <t>30/1/2024</t>
  </si>
  <si>
    <t>19/1/2024</t>
  </si>
  <si>
    <t>22/1/2024</t>
  </si>
  <si>
    <t>28/12/2023</t>
  </si>
  <si>
    <t>26/12/2023</t>
  </si>
  <si>
    <t>15/1/2024</t>
  </si>
  <si>
    <t>16/1/2024</t>
  </si>
  <si>
    <t>20/1/2024</t>
  </si>
  <si>
    <t>24/1/2024</t>
  </si>
  <si>
    <t>22/12/2024</t>
  </si>
  <si>
    <t>29/1/2024</t>
  </si>
  <si>
    <t>19/12/2023</t>
  </si>
  <si>
    <t>30/12/2023</t>
  </si>
  <si>
    <t>22/12/2023</t>
  </si>
  <si>
    <t>MN TT Đồng Đăng</t>
  </si>
  <si>
    <t>THCS TT Đồng Đăng</t>
  </si>
  <si>
    <t>TH&amp;THCS xã  Bình Trung</t>
  </si>
  <si>
    <t>PTDTBT THCS xã Thạch Đạn</t>
  </si>
  <si>
    <t>THCS xã Hải Yến</t>
  </si>
  <si>
    <t>PTDTBT TH&amp;THCS xã Công Sơn</t>
  </si>
  <si>
    <t>TH&amp;THCS  xã Hòa Cư</t>
  </si>
  <si>
    <t>PTDTBT TH&amp;THCS xã  Lộc Yên</t>
  </si>
  <si>
    <t>UBND xã Lộc Yên</t>
  </si>
  <si>
    <t>xã Lộc Yên</t>
  </si>
  <si>
    <t>23/2/2024</t>
  </si>
  <si>
    <t>23/2/24</t>
  </si>
  <si>
    <t>P thu 11</t>
  </si>
  <si>
    <t>MN xã  Mẫu Sơn</t>
  </si>
  <si>
    <t>MN xã  Tân Thành</t>
  </si>
  <si>
    <t>TH xã Thạch Đạn</t>
  </si>
  <si>
    <t>TH xã  Hải Yến</t>
  </si>
  <si>
    <t>TH xã  Hợp Thành</t>
  </si>
  <si>
    <t>Công ty Cổ phần Kim Loại màu Bắc Bộ</t>
  </si>
  <si>
    <t>Ngân hàng NN &amp; PTNTchi nhánh  Đồng Đăng;</t>
  </si>
  <si>
    <t>MN TT Cao Lộc</t>
  </si>
  <si>
    <t>P. thu 11</t>
  </si>
  <si>
    <t>P. thu 12</t>
  </si>
  <si>
    <t>V. Cá nhân</t>
  </si>
  <si>
    <t>VI. Cá nhân</t>
  </si>
  <si>
    <t>Lê Minh Trường( khu Nam Hoàng Đồng, TP Lạng
 Sơn</t>
  </si>
  <si>
    <t>Công ty Huy Hoàng và Hội doanh nghiệp nhỏ và
 vừa</t>
  </si>
  <si>
    <t>Trung tâm Giáo dục Nghề nghiệp - Giáo dục
 thường xuyên</t>
  </si>
  <si>
    <t>CĐCS NH TMCP Công Thương chi nhánh Lạng
 Sơn</t>
  </si>
  <si>
    <t xml:space="preserve">Ngân hàng Nông nghiệp và Phát triển nông thôn 
Cao Lộc;         </t>
  </si>
  <si>
    <t>Ngân hàng Nông nghiệp và Phát triển nông thôn 
Đồng Đăng;</t>
  </si>
  <si>
    <t>25/01/2024</t>
  </si>
  <si>
    <t>P.thu 09(P.GD&amp;ĐT)</t>
  </si>
  <si>
    <t>CĐCS NH TMCP Công Thương chi nhánh 
Lạng Sơn</t>
  </si>
  <si>
    <t>Phòng Lao động, Thương binh, Xã hội - Dân
 tộc</t>
  </si>
  <si>
    <t>Công ty Huy Hoàng và Hội doanh nghiệp
 nhỏ và vừa</t>
  </si>
  <si>
    <t>Lê Minh Trường( khu Nam Hoàng Đồng, TP Lạng Sơn</t>
  </si>
  <si>
    <t>P.thu 08</t>
  </si>
  <si>
    <t>Trung tâm GDNN-GDTX huyện</t>
  </si>
  <si>
    <t xml:space="preserve">Ngân hàng Nông nghiệp và Phát triển nông
 thôn Cao Lộc;         </t>
  </si>
  <si>
    <t>Trung tâm Văn hóa, Thể thao và 
Truyền thông</t>
  </si>
  <si>
    <t>Ngày nộp</t>
  </si>
  <si>
    <t>(Kèm theo thông báo  số: 57  /TB-UBND,  ngày  07  / 3/2024 của UBND huyện)</t>
  </si>
  <si>
    <t>(Kèm theo thông báo  số:   57     /TB-UBND,  ngày  07 / 3/2024 của UBND huyện)</t>
  </si>
  <si>
    <t>(Kèm theo thông báo  số:  57    /TB-UBND,  ngày    07    / 3/2024 của UBND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</si>
</sst>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/>
    <xf numFmtId="0" fontId="3" fillId="0" borderId="1" xfId="1" applyFont="1" applyBorder="1" applyAlignment="1"/>
    <xf numFmtId="0" fontId="3" fillId="2" borderId="1" xfId="1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4" borderId="1" xfId="1" applyFont="1" applyFill="1" applyBorder="1"/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/>
    <xf numFmtId="0" fontId="3" fillId="4" borderId="1" xfId="1" applyFont="1" applyFill="1" applyBorder="1" applyAlignment="1">
      <alignment horizontal="center"/>
    </xf>
    <xf numFmtId="0" fontId="3" fillId="0" borderId="1" xfId="1" applyFont="1" applyBorder="1" applyAlignment="1">
      <alignment wrapText="1"/>
    </xf>
    <xf numFmtId="3" fontId="3" fillId="0" borderId="1" xfId="1" applyNumberFormat="1" applyFont="1" applyBorder="1"/>
    <xf numFmtId="0" fontId="8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2" borderId="1" xfId="1" applyFont="1" applyFill="1" applyBorder="1" applyAlignment="1"/>
    <xf numFmtId="0" fontId="4" fillId="2" borderId="1" xfId="1" applyFont="1" applyFill="1" applyBorder="1" applyAlignment="1"/>
    <xf numFmtId="0" fontId="3" fillId="4" borderId="1" xfId="1" applyFont="1" applyFill="1" applyBorder="1" applyAlignment="1"/>
    <xf numFmtId="0" fontId="4" fillId="0" borderId="1" xfId="1" applyFont="1" applyBorder="1" applyAlignment="1"/>
    <xf numFmtId="49" fontId="5" fillId="3" borderId="1" xfId="1" applyNumberFormat="1" applyFont="1" applyFill="1" applyBorder="1" applyAlignment="1" applyProtection="1">
      <alignment wrapText="1"/>
    </xf>
    <xf numFmtId="0" fontId="5" fillId="0" borderId="1" xfId="1" applyFont="1" applyBorder="1" applyAlignment="1">
      <alignment wrapText="1"/>
    </xf>
    <xf numFmtId="3" fontId="5" fillId="0" borderId="1" xfId="1" applyNumberFormat="1" applyFont="1" applyBorder="1" applyAlignment="1">
      <alignment wrapText="1"/>
    </xf>
    <xf numFmtId="3" fontId="8" fillId="0" borderId="1" xfId="1" applyNumberFormat="1" applyFont="1" applyBorder="1" applyAlignment="1"/>
    <xf numFmtId="3" fontId="0" fillId="0" borderId="0" xfId="0" applyNumberFormat="1"/>
    <xf numFmtId="3" fontId="3" fillId="0" borderId="1" xfId="1" applyNumberFormat="1" applyFont="1" applyBorder="1" applyAlignment="1">
      <alignment horizontal="right"/>
    </xf>
    <xf numFmtId="0" fontId="10" fillId="0" borderId="0" xfId="0" applyFont="1"/>
    <xf numFmtId="164" fontId="5" fillId="3" borderId="1" xfId="2" applyNumberFormat="1" applyFont="1" applyFill="1" applyBorder="1" applyAlignment="1" applyProtection="1">
      <alignment horizontal="right" wrapText="1"/>
    </xf>
    <xf numFmtId="3" fontId="3" fillId="0" borderId="0" xfId="1" applyNumberFormat="1" applyFont="1" applyBorder="1" applyAlignment="1"/>
    <xf numFmtId="164" fontId="5" fillId="3" borderId="0" xfId="2" applyNumberFormat="1" applyFont="1" applyFill="1" applyBorder="1" applyAlignment="1" applyProtection="1">
      <alignment horizontal="right" wrapText="1"/>
    </xf>
    <xf numFmtId="3" fontId="3" fillId="0" borderId="0" xfId="0" applyNumberFormat="1" applyFont="1" applyBorder="1"/>
    <xf numFmtId="0" fontId="3" fillId="0" borderId="0" xfId="1" applyFont="1" applyBorder="1" applyAlignment="1">
      <alignment horizontal="right"/>
    </xf>
    <xf numFmtId="3" fontId="3" fillId="0" borderId="0" xfId="1" applyNumberFormat="1" applyFont="1" applyBorder="1"/>
    <xf numFmtId="3" fontId="8" fillId="0" borderId="0" xfId="1" applyNumberFormat="1" applyFont="1" applyBorder="1" applyAlignment="1"/>
    <xf numFmtId="49" fontId="5" fillId="3" borderId="0" xfId="1" applyNumberFormat="1" applyFont="1" applyFill="1" applyBorder="1" applyAlignment="1" applyProtection="1">
      <alignment horizontal="right" wrapText="1"/>
    </xf>
    <xf numFmtId="3" fontId="5" fillId="0" borderId="0" xfId="1" applyNumberFormat="1" applyFont="1" applyBorder="1" applyAlignment="1">
      <alignment wrapText="1"/>
    </xf>
    <xf numFmtId="3" fontId="3" fillId="0" borderId="0" xfId="1" applyNumberFormat="1" applyFont="1" applyBorder="1" applyAlignment="1">
      <alignment horizontal="right"/>
    </xf>
    <xf numFmtId="3" fontId="3" fillId="0" borderId="2" xfId="1" applyNumberFormat="1" applyFont="1" applyBorder="1" applyAlignment="1"/>
    <xf numFmtId="0" fontId="0" fillId="0" borderId="0" xfId="0" applyBorder="1" applyAlignment="1"/>
    <xf numFmtId="0" fontId="3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/>
    <xf numFmtId="3" fontId="5" fillId="0" borderId="1" xfId="1" applyNumberFormat="1" applyFont="1" applyBorder="1" applyAlignment="1">
      <alignment horizontal="center"/>
    </xf>
    <xf numFmtId="0" fontId="5" fillId="0" borderId="1" xfId="0" applyFont="1" applyBorder="1"/>
    <xf numFmtId="164" fontId="5" fillId="3" borderId="1" xfId="2" applyNumberFormat="1" applyFont="1" applyFill="1" applyBorder="1" applyAlignment="1" applyProtection="1">
      <alignment horizontal="center" wrapText="1"/>
    </xf>
    <xf numFmtId="3" fontId="5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0" fontId="1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3" fillId="4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5" fillId="3" borderId="1" xfId="1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 applyBorder="1"/>
    <xf numFmtId="3" fontId="13" fillId="0" borderId="0" xfId="0" applyNumberFormat="1" applyFont="1"/>
    <xf numFmtId="3" fontId="3" fillId="0" borderId="0" xfId="0" applyNumberFormat="1" applyFont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workbookViewId="0">
      <selection activeCell="A4" sqref="A4:E4"/>
    </sheetView>
  </sheetViews>
  <sheetFormatPr defaultRowHeight="18" x14ac:dyDescent="0.35"/>
  <cols>
    <col min="1" max="1" width="6.33203125" customWidth="1"/>
    <col min="2" max="2" width="44.44140625" style="41" customWidth="1"/>
    <col min="3" max="3" width="16.33203125" style="42" customWidth="1"/>
    <col min="4" max="4" width="14.5546875" style="55" customWidth="1"/>
    <col min="5" max="5" width="19.44140625" customWidth="1"/>
    <col min="8" max="8" width="14.88671875" customWidth="1"/>
  </cols>
  <sheetData>
    <row r="1" spans="1:8" ht="18" customHeight="1" x14ac:dyDescent="0.35"/>
    <row r="2" spans="1:8" ht="18" customHeight="1" x14ac:dyDescent="0.3">
      <c r="A2" s="79" t="s">
        <v>96</v>
      </c>
      <c r="B2" s="79"/>
      <c r="C2" s="79"/>
      <c r="D2" s="79"/>
      <c r="E2" s="79"/>
    </row>
    <row r="3" spans="1:8" ht="21.75" customHeight="1" x14ac:dyDescent="0.3">
      <c r="A3" s="79" t="s">
        <v>100</v>
      </c>
      <c r="B3" s="79"/>
      <c r="C3" s="79"/>
      <c r="D3" s="79"/>
      <c r="E3" s="79"/>
    </row>
    <row r="4" spans="1:8" ht="45.75" customHeight="1" x14ac:dyDescent="0.3">
      <c r="A4" s="80" t="s">
        <v>189</v>
      </c>
      <c r="B4" s="80"/>
      <c r="C4" s="80"/>
      <c r="D4" s="80"/>
      <c r="E4" s="80"/>
      <c r="H4" s="35"/>
    </row>
    <row r="5" spans="1:8" ht="18" customHeight="1" x14ac:dyDescent="0.35">
      <c r="H5" s="27"/>
    </row>
    <row r="6" spans="1:8" ht="33.75" customHeight="1" x14ac:dyDescent="0.3">
      <c r="A6" s="43" t="s">
        <v>0</v>
      </c>
      <c r="B6" s="43" t="s">
        <v>94</v>
      </c>
      <c r="C6" s="44" t="s">
        <v>97</v>
      </c>
      <c r="D6" s="56" t="s">
        <v>188</v>
      </c>
      <c r="E6" s="5" t="s">
        <v>102</v>
      </c>
      <c r="H6" s="27"/>
    </row>
    <row r="7" spans="1:8" ht="24" customHeight="1" x14ac:dyDescent="0.3">
      <c r="A7" s="83" t="s">
        <v>1</v>
      </c>
      <c r="B7" s="83"/>
      <c r="C7" s="76">
        <f>SUM(C8:C26)</f>
        <v>11990000</v>
      </c>
      <c r="D7" s="57"/>
      <c r="E7" s="4"/>
      <c r="H7" s="27"/>
    </row>
    <row r="8" spans="1:8" ht="24" customHeight="1" x14ac:dyDescent="0.3">
      <c r="A8" s="8">
        <v>1</v>
      </c>
      <c r="B8" s="2" t="s">
        <v>2</v>
      </c>
      <c r="C8" s="45">
        <v>1020000</v>
      </c>
      <c r="D8" s="58">
        <v>45383</v>
      </c>
      <c r="E8" s="4" t="s">
        <v>120</v>
      </c>
      <c r="H8" s="27"/>
    </row>
    <row r="9" spans="1:8" ht="24" customHeight="1" x14ac:dyDescent="0.3">
      <c r="A9" s="8">
        <f>A8+1</f>
        <v>2</v>
      </c>
      <c r="B9" s="2" t="s">
        <v>3</v>
      </c>
      <c r="C9" s="45">
        <v>300000</v>
      </c>
      <c r="D9" s="57" t="s">
        <v>133</v>
      </c>
      <c r="E9" s="4" t="s">
        <v>120</v>
      </c>
      <c r="H9" s="27"/>
    </row>
    <row r="10" spans="1:8" ht="24" customHeight="1" x14ac:dyDescent="0.3">
      <c r="A10" s="8">
        <f t="shared" ref="A10:A26" si="0">A9+1</f>
        <v>3</v>
      </c>
      <c r="B10" s="2" t="s">
        <v>4</v>
      </c>
      <c r="C10" s="45">
        <v>100000</v>
      </c>
      <c r="D10" s="57" t="s">
        <v>141</v>
      </c>
      <c r="E10" s="4" t="s">
        <v>120</v>
      </c>
      <c r="H10" s="27"/>
    </row>
    <row r="11" spans="1:8" ht="24" customHeight="1" x14ac:dyDescent="0.3">
      <c r="A11" s="8">
        <f t="shared" si="0"/>
        <v>4</v>
      </c>
      <c r="B11" s="2" t="s">
        <v>5</v>
      </c>
      <c r="C11" s="45">
        <v>3060000</v>
      </c>
      <c r="D11" s="58">
        <v>45324</v>
      </c>
      <c r="E11" s="4" t="s">
        <v>120</v>
      </c>
      <c r="H11" s="27"/>
    </row>
    <row r="12" spans="1:8" ht="24" customHeight="1" x14ac:dyDescent="0.3">
      <c r="A12" s="8">
        <f t="shared" si="0"/>
        <v>5</v>
      </c>
      <c r="B12" s="2" t="s">
        <v>6</v>
      </c>
      <c r="C12" s="45">
        <v>450000</v>
      </c>
      <c r="D12" s="57" t="s">
        <v>128</v>
      </c>
      <c r="E12" s="4" t="s">
        <v>120</v>
      </c>
      <c r="H12" s="27"/>
    </row>
    <row r="13" spans="1:8" ht="24" customHeight="1" x14ac:dyDescent="0.3">
      <c r="A13" s="8">
        <f t="shared" si="0"/>
        <v>6</v>
      </c>
      <c r="B13" s="2" t="s">
        <v>7</v>
      </c>
      <c r="C13" s="45">
        <v>200000</v>
      </c>
      <c r="D13" s="57" t="s">
        <v>129</v>
      </c>
      <c r="E13" s="4" t="s">
        <v>115</v>
      </c>
      <c r="H13" s="27"/>
    </row>
    <row r="14" spans="1:8" ht="24" customHeight="1" x14ac:dyDescent="0.3">
      <c r="A14" s="8">
        <f t="shared" si="0"/>
        <v>7</v>
      </c>
      <c r="B14" s="2" t="s">
        <v>8</v>
      </c>
      <c r="C14" s="45">
        <v>2000000</v>
      </c>
      <c r="D14" s="57" t="s">
        <v>133</v>
      </c>
      <c r="E14" s="4" t="s">
        <v>120</v>
      </c>
      <c r="H14" s="27"/>
    </row>
    <row r="15" spans="1:8" ht="24" customHeight="1" x14ac:dyDescent="0.3">
      <c r="A15" s="8">
        <f t="shared" si="0"/>
        <v>8</v>
      </c>
      <c r="B15" s="2" t="s">
        <v>9</v>
      </c>
      <c r="C15" s="45">
        <v>600000</v>
      </c>
      <c r="D15" s="57" t="s">
        <v>142</v>
      </c>
      <c r="E15" s="4" t="s">
        <v>107</v>
      </c>
      <c r="H15" s="27"/>
    </row>
    <row r="16" spans="1:8" ht="35.25" customHeight="1" x14ac:dyDescent="0.3">
      <c r="A16" s="8">
        <f t="shared" si="0"/>
        <v>9</v>
      </c>
      <c r="B16" s="11" t="s">
        <v>174</v>
      </c>
      <c r="C16" s="45">
        <v>1200000</v>
      </c>
      <c r="D16" s="58">
        <v>45536</v>
      </c>
      <c r="E16" s="4" t="s">
        <v>106</v>
      </c>
      <c r="H16" s="27"/>
    </row>
    <row r="17" spans="1:8" ht="24" customHeight="1" x14ac:dyDescent="0.3">
      <c r="A17" s="8">
        <f t="shared" si="0"/>
        <v>10</v>
      </c>
      <c r="B17" s="2" t="s">
        <v>10</v>
      </c>
      <c r="C17" s="45">
        <v>180000</v>
      </c>
      <c r="D17" s="57" t="s">
        <v>128</v>
      </c>
      <c r="E17" s="4" t="s">
        <v>120</v>
      </c>
      <c r="H17" s="27"/>
    </row>
    <row r="18" spans="1:8" ht="24" customHeight="1" x14ac:dyDescent="0.3">
      <c r="A18" s="8">
        <f t="shared" si="0"/>
        <v>11</v>
      </c>
      <c r="B18" s="2" t="s">
        <v>11</v>
      </c>
      <c r="C18" s="45">
        <v>120000</v>
      </c>
      <c r="D18" s="57" t="s">
        <v>134</v>
      </c>
      <c r="E18" s="4" t="s">
        <v>112</v>
      </c>
      <c r="H18" s="27"/>
    </row>
    <row r="19" spans="1:8" ht="24" customHeight="1" x14ac:dyDescent="0.3">
      <c r="A19" s="8">
        <f t="shared" si="0"/>
        <v>12</v>
      </c>
      <c r="B19" s="2" t="s">
        <v>12</v>
      </c>
      <c r="C19" s="45">
        <v>120000</v>
      </c>
      <c r="D19" s="57" t="s">
        <v>134</v>
      </c>
      <c r="E19" s="4" t="s">
        <v>113</v>
      </c>
      <c r="H19" s="27"/>
    </row>
    <row r="20" spans="1:8" ht="24" customHeight="1" x14ac:dyDescent="0.3">
      <c r="A20" s="8">
        <f t="shared" si="0"/>
        <v>13</v>
      </c>
      <c r="B20" s="2" t="s">
        <v>13</v>
      </c>
      <c r="C20" s="45">
        <v>370000</v>
      </c>
      <c r="D20" s="57" t="s">
        <v>143</v>
      </c>
      <c r="E20" s="4" t="s">
        <v>120</v>
      </c>
      <c r="H20" s="27"/>
    </row>
    <row r="21" spans="1:8" ht="24" customHeight="1" x14ac:dyDescent="0.3">
      <c r="A21" s="8">
        <f t="shared" si="0"/>
        <v>14</v>
      </c>
      <c r="B21" s="2" t="s">
        <v>14</v>
      </c>
      <c r="C21" s="45">
        <v>540000</v>
      </c>
      <c r="D21" s="57" t="s">
        <v>143</v>
      </c>
      <c r="E21" s="4" t="s">
        <v>120</v>
      </c>
      <c r="H21" s="27"/>
    </row>
    <row r="22" spans="1:8" ht="24" customHeight="1" x14ac:dyDescent="0.3">
      <c r="A22" s="8">
        <f t="shared" si="0"/>
        <v>15</v>
      </c>
      <c r="B22" s="2" t="s">
        <v>95</v>
      </c>
      <c r="C22" s="45">
        <v>300000</v>
      </c>
      <c r="D22" s="57" t="s">
        <v>144</v>
      </c>
      <c r="E22" s="4" t="s">
        <v>119</v>
      </c>
      <c r="H22" s="27"/>
    </row>
    <row r="23" spans="1:8" ht="24" customHeight="1" x14ac:dyDescent="0.3">
      <c r="A23" s="8">
        <f t="shared" si="0"/>
        <v>16</v>
      </c>
      <c r="B23" s="2" t="s">
        <v>15</v>
      </c>
      <c r="C23" s="45">
        <v>300000</v>
      </c>
      <c r="D23" s="57" t="s">
        <v>132</v>
      </c>
      <c r="E23" s="4" t="s">
        <v>120</v>
      </c>
      <c r="H23" s="27"/>
    </row>
    <row r="24" spans="1:8" ht="24" customHeight="1" x14ac:dyDescent="0.3">
      <c r="A24" s="8">
        <f t="shared" si="0"/>
        <v>17</v>
      </c>
      <c r="B24" s="2" t="s">
        <v>16</v>
      </c>
      <c r="C24" s="45">
        <v>330000</v>
      </c>
      <c r="D24" s="57" t="s">
        <v>139</v>
      </c>
      <c r="E24" s="4" t="s">
        <v>120</v>
      </c>
      <c r="H24" s="27"/>
    </row>
    <row r="25" spans="1:8" ht="24" customHeight="1" x14ac:dyDescent="0.3">
      <c r="A25" s="8">
        <f t="shared" si="0"/>
        <v>18</v>
      </c>
      <c r="B25" s="2" t="s">
        <v>17</v>
      </c>
      <c r="C25" s="45">
        <v>300000</v>
      </c>
      <c r="D25" s="57" t="s">
        <v>134</v>
      </c>
      <c r="E25" s="4" t="s">
        <v>120</v>
      </c>
      <c r="H25" s="27"/>
    </row>
    <row r="26" spans="1:8" ht="24" customHeight="1" x14ac:dyDescent="0.3">
      <c r="A26" s="8">
        <f t="shared" si="0"/>
        <v>19</v>
      </c>
      <c r="B26" s="2" t="s">
        <v>18</v>
      </c>
      <c r="C26" s="45">
        <v>500000</v>
      </c>
      <c r="D26" s="57" t="s">
        <v>131</v>
      </c>
      <c r="E26" s="4" t="s">
        <v>120</v>
      </c>
      <c r="H26" s="27"/>
    </row>
    <row r="27" spans="1:8" ht="31.5" customHeight="1" x14ac:dyDescent="0.3">
      <c r="A27" s="84" t="s">
        <v>19</v>
      </c>
      <c r="B27" s="84"/>
      <c r="C27" s="76">
        <f>SUM(C28:C36)</f>
        <v>8170000</v>
      </c>
      <c r="D27" s="57"/>
      <c r="E27" s="4"/>
      <c r="H27" s="27"/>
    </row>
    <row r="28" spans="1:8" ht="24" customHeight="1" x14ac:dyDescent="0.3">
      <c r="A28" s="8">
        <v>20</v>
      </c>
      <c r="B28" s="2" t="s">
        <v>20</v>
      </c>
      <c r="C28" s="45">
        <v>510000</v>
      </c>
      <c r="D28" s="57" t="s">
        <v>132</v>
      </c>
      <c r="E28" s="4" t="s">
        <v>120</v>
      </c>
      <c r="H28" s="27"/>
    </row>
    <row r="29" spans="1:8" ht="35.25" customHeight="1" x14ac:dyDescent="0.3">
      <c r="A29" s="8">
        <v>21</v>
      </c>
      <c r="B29" s="2" t="s">
        <v>21</v>
      </c>
      <c r="C29" s="45">
        <v>360000</v>
      </c>
      <c r="D29" s="57" t="s">
        <v>138</v>
      </c>
      <c r="E29" s="4" t="s">
        <v>120</v>
      </c>
      <c r="H29" s="27"/>
    </row>
    <row r="30" spans="1:8" ht="24" customHeight="1" x14ac:dyDescent="0.3">
      <c r="A30" s="8">
        <v>22</v>
      </c>
      <c r="B30" s="2" t="s">
        <v>22</v>
      </c>
      <c r="C30" s="45">
        <v>300000</v>
      </c>
      <c r="D30" s="57" t="s">
        <v>131</v>
      </c>
      <c r="E30" s="4" t="s">
        <v>120</v>
      </c>
      <c r="H30" s="31"/>
    </row>
    <row r="31" spans="1:8" ht="24" customHeight="1" x14ac:dyDescent="0.3">
      <c r="A31" s="8">
        <v>23</v>
      </c>
      <c r="B31" s="2" t="s">
        <v>23</v>
      </c>
      <c r="C31" s="45">
        <v>500000</v>
      </c>
      <c r="D31" s="57" t="s">
        <v>140</v>
      </c>
      <c r="E31" s="4" t="s">
        <v>120</v>
      </c>
      <c r="H31" s="31"/>
    </row>
    <row r="32" spans="1:8" ht="24" customHeight="1" x14ac:dyDescent="0.3">
      <c r="A32" s="8">
        <v>24</v>
      </c>
      <c r="B32" s="2" t="s">
        <v>24</v>
      </c>
      <c r="C32" s="45">
        <v>500000</v>
      </c>
      <c r="D32" s="58">
        <v>45445</v>
      </c>
      <c r="E32" s="4" t="s">
        <v>120</v>
      </c>
      <c r="H32" s="27"/>
    </row>
    <row r="33" spans="1:8" ht="36" customHeight="1" x14ac:dyDescent="0.3">
      <c r="A33" s="8">
        <v>25</v>
      </c>
      <c r="B33" s="11" t="s">
        <v>176</v>
      </c>
      <c r="C33" s="45">
        <v>2000000</v>
      </c>
      <c r="D33" s="57" t="s">
        <v>131</v>
      </c>
      <c r="E33" s="4" t="s">
        <v>117</v>
      </c>
      <c r="H33" s="27"/>
    </row>
    <row r="34" spans="1:8" ht="43.5" customHeight="1" x14ac:dyDescent="0.3">
      <c r="A34" s="8">
        <v>26</v>
      </c>
      <c r="B34" s="11" t="s">
        <v>177</v>
      </c>
      <c r="C34" s="45">
        <v>500000</v>
      </c>
      <c r="D34" s="57" t="s">
        <v>129</v>
      </c>
      <c r="E34" s="4" t="s">
        <v>120</v>
      </c>
      <c r="H34" s="27"/>
    </row>
    <row r="35" spans="1:8" ht="32.25" customHeight="1" x14ac:dyDescent="0.3">
      <c r="A35" s="8">
        <v>27</v>
      </c>
      <c r="B35" s="11" t="s">
        <v>123</v>
      </c>
      <c r="C35" s="45">
        <v>500000</v>
      </c>
      <c r="D35" s="57" t="s">
        <v>138</v>
      </c>
      <c r="E35" s="4" t="s">
        <v>120</v>
      </c>
      <c r="H35" s="27"/>
    </row>
    <row r="36" spans="1:8" ht="38.25" customHeight="1" x14ac:dyDescent="0.3">
      <c r="A36" s="13">
        <v>28</v>
      </c>
      <c r="B36" s="11" t="s">
        <v>175</v>
      </c>
      <c r="C36" s="45">
        <v>3000000</v>
      </c>
      <c r="D36" s="57" t="s">
        <v>132</v>
      </c>
      <c r="E36" s="4" t="s">
        <v>120</v>
      </c>
      <c r="H36" s="27"/>
    </row>
    <row r="37" spans="1:8" ht="24" customHeight="1" x14ac:dyDescent="0.3">
      <c r="A37" s="85" t="s">
        <v>25</v>
      </c>
      <c r="B37" s="85"/>
      <c r="C37" s="76">
        <f>SUM(C38:C96)</f>
        <v>40010000</v>
      </c>
      <c r="D37" s="57"/>
      <c r="E37" s="46"/>
      <c r="H37" s="27"/>
    </row>
    <row r="38" spans="1:8" ht="24" customHeight="1" x14ac:dyDescent="0.3">
      <c r="A38" s="14">
        <v>29</v>
      </c>
      <c r="B38" s="2" t="s">
        <v>26</v>
      </c>
      <c r="C38" s="45">
        <v>480000</v>
      </c>
      <c r="D38" s="57" t="s">
        <v>129</v>
      </c>
      <c r="E38" s="46" t="s">
        <v>179</v>
      </c>
      <c r="H38" s="27"/>
    </row>
    <row r="39" spans="1:8" ht="26.25" customHeight="1" x14ac:dyDescent="0.3">
      <c r="A39" s="14">
        <v>30</v>
      </c>
      <c r="B39" s="2" t="s">
        <v>27</v>
      </c>
      <c r="C39" s="45">
        <v>660000</v>
      </c>
      <c r="D39" s="57" t="s">
        <v>129</v>
      </c>
      <c r="E39" s="46" t="s">
        <v>118</v>
      </c>
      <c r="H39" s="27"/>
    </row>
    <row r="40" spans="1:8" s="1" customFormat="1" ht="24" customHeight="1" x14ac:dyDescent="0.3">
      <c r="A40" s="14">
        <v>31</v>
      </c>
      <c r="B40" s="2" t="s">
        <v>28</v>
      </c>
      <c r="C40" s="45">
        <v>540000</v>
      </c>
      <c r="D40" s="57" t="s">
        <v>129</v>
      </c>
      <c r="E40" s="46" t="s">
        <v>118</v>
      </c>
      <c r="H40" s="27"/>
    </row>
    <row r="41" spans="1:8" s="1" customFormat="1" ht="24" customHeight="1" x14ac:dyDescent="0.3">
      <c r="A41" s="14">
        <v>32</v>
      </c>
      <c r="B41" s="2" t="s">
        <v>29</v>
      </c>
      <c r="C41" s="45">
        <v>300000</v>
      </c>
      <c r="D41" s="57" t="s">
        <v>129</v>
      </c>
      <c r="E41" s="46" t="s">
        <v>118</v>
      </c>
      <c r="H41" s="27"/>
    </row>
    <row r="42" spans="1:8" s="1" customFormat="1" ht="24" customHeight="1" x14ac:dyDescent="0.3">
      <c r="A42" s="14">
        <v>33</v>
      </c>
      <c r="B42" s="2" t="s">
        <v>30</v>
      </c>
      <c r="C42" s="45">
        <v>750000</v>
      </c>
      <c r="D42" s="57" t="s">
        <v>132</v>
      </c>
      <c r="E42" s="46" t="s">
        <v>120</v>
      </c>
      <c r="H42" s="27"/>
    </row>
    <row r="43" spans="1:8" s="1" customFormat="1" ht="24" customHeight="1" x14ac:dyDescent="0.3">
      <c r="A43" s="14">
        <v>34</v>
      </c>
      <c r="B43" s="2" t="s">
        <v>31</v>
      </c>
      <c r="C43" s="45">
        <v>420000</v>
      </c>
      <c r="D43" s="57" t="s">
        <v>129</v>
      </c>
      <c r="E43" s="46" t="s">
        <v>118</v>
      </c>
      <c r="H43" s="27"/>
    </row>
    <row r="44" spans="1:8" s="1" customFormat="1" ht="24" customHeight="1" x14ac:dyDescent="0.3">
      <c r="A44" s="14">
        <v>35</v>
      </c>
      <c r="B44" s="2" t="s">
        <v>32</v>
      </c>
      <c r="C44" s="45">
        <v>1050000</v>
      </c>
      <c r="D44" s="58">
        <v>45383</v>
      </c>
      <c r="E44" s="46" t="s">
        <v>120</v>
      </c>
      <c r="H44" s="27"/>
    </row>
    <row r="45" spans="1:8" s="1" customFormat="1" ht="24" customHeight="1" x14ac:dyDescent="0.3">
      <c r="A45" s="14">
        <v>36</v>
      </c>
      <c r="B45" s="2" t="s">
        <v>33</v>
      </c>
      <c r="C45" s="45">
        <v>500000</v>
      </c>
      <c r="D45" s="57" t="s">
        <v>129</v>
      </c>
      <c r="E45" s="46" t="s">
        <v>118</v>
      </c>
      <c r="H45" s="27"/>
    </row>
    <row r="46" spans="1:8" s="1" customFormat="1" ht="24" customHeight="1" x14ac:dyDescent="0.3">
      <c r="A46" s="14">
        <v>37</v>
      </c>
      <c r="B46" s="2" t="s">
        <v>34</v>
      </c>
      <c r="C46" s="45">
        <v>480000</v>
      </c>
      <c r="D46" s="57" t="s">
        <v>129</v>
      </c>
      <c r="E46" s="46" t="s">
        <v>118</v>
      </c>
      <c r="H46" s="27"/>
    </row>
    <row r="47" spans="1:8" s="1" customFormat="1" ht="24" customHeight="1" x14ac:dyDescent="0.3">
      <c r="A47" s="14">
        <v>38</v>
      </c>
      <c r="B47" s="2" t="s">
        <v>35</v>
      </c>
      <c r="C47" s="45">
        <v>450000</v>
      </c>
      <c r="D47" s="57" t="s">
        <v>129</v>
      </c>
      <c r="E47" s="46" t="s">
        <v>118</v>
      </c>
      <c r="H47" s="27"/>
    </row>
    <row r="48" spans="1:8" s="1" customFormat="1" ht="24" customHeight="1" x14ac:dyDescent="0.3">
      <c r="A48" s="14">
        <v>39</v>
      </c>
      <c r="B48" s="2" t="s">
        <v>36</v>
      </c>
      <c r="C48" s="45">
        <v>840000</v>
      </c>
      <c r="D48" s="57" t="s">
        <v>129</v>
      </c>
      <c r="E48" s="46" t="s">
        <v>118</v>
      </c>
      <c r="H48" s="27"/>
    </row>
    <row r="49" spans="1:8" s="1" customFormat="1" ht="24" customHeight="1" x14ac:dyDescent="0.3">
      <c r="A49" s="14">
        <v>40</v>
      </c>
      <c r="B49" s="2" t="s">
        <v>37</v>
      </c>
      <c r="C49" s="45">
        <v>450000</v>
      </c>
      <c r="D49" s="57" t="s">
        <v>129</v>
      </c>
      <c r="E49" s="46" t="s">
        <v>118</v>
      </c>
      <c r="H49" s="27"/>
    </row>
    <row r="50" spans="1:8" s="1" customFormat="1" ht="24" customHeight="1" x14ac:dyDescent="0.3">
      <c r="A50" s="14">
        <v>41</v>
      </c>
      <c r="B50" s="2" t="s">
        <v>38</v>
      </c>
      <c r="C50" s="45">
        <v>630000</v>
      </c>
      <c r="D50" s="57" t="s">
        <v>129</v>
      </c>
      <c r="E50" s="46" t="s">
        <v>118</v>
      </c>
      <c r="H50" s="27"/>
    </row>
    <row r="51" spans="1:8" s="1" customFormat="1" ht="24" customHeight="1" x14ac:dyDescent="0.3">
      <c r="A51" s="14">
        <v>42</v>
      </c>
      <c r="B51" s="2" t="s">
        <v>39</v>
      </c>
      <c r="C51" s="45">
        <v>200000</v>
      </c>
      <c r="D51" s="57" t="s">
        <v>138</v>
      </c>
      <c r="E51" s="46" t="s">
        <v>120</v>
      </c>
      <c r="H51" s="27"/>
    </row>
    <row r="52" spans="1:8" s="1" customFormat="1" ht="24" customHeight="1" x14ac:dyDescent="0.3">
      <c r="A52" s="14">
        <v>43</v>
      </c>
      <c r="B52" s="2" t="s">
        <v>40</v>
      </c>
      <c r="C52" s="45">
        <v>720000</v>
      </c>
      <c r="D52" s="57" t="s">
        <v>129</v>
      </c>
      <c r="E52" s="46" t="s">
        <v>118</v>
      </c>
      <c r="H52" s="27"/>
    </row>
    <row r="53" spans="1:8" s="1" customFormat="1" ht="24" customHeight="1" x14ac:dyDescent="0.3">
      <c r="A53" s="14">
        <v>44</v>
      </c>
      <c r="B53" s="2" t="s">
        <v>41</v>
      </c>
      <c r="C53" s="45">
        <v>720000</v>
      </c>
      <c r="D53" s="57" t="s">
        <v>129</v>
      </c>
      <c r="E53" s="46" t="s">
        <v>118</v>
      </c>
      <c r="H53" s="27"/>
    </row>
    <row r="54" spans="1:8" s="1" customFormat="1" ht="24" customHeight="1" x14ac:dyDescent="0.3">
      <c r="A54" s="14">
        <v>45</v>
      </c>
      <c r="B54" s="2" t="s">
        <v>42</v>
      </c>
      <c r="C54" s="45">
        <v>570000</v>
      </c>
      <c r="D54" s="58">
        <v>45505</v>
      </c>
      <c r="E54" s="46" t="s">
        <v>120</v>
      </c>
      <c r="H54" s="27"/>
    </row>
    <row r="55" spans="1:8" s="1" customFormat="1" ht="24" customHeight="1" x14ac:dyDescent="0.3">
      <c r="A55" s="14">
        <v>46</v>
      </c>
      <c r="B55" s="2" t="s">
        <v>43</v>
      </c>
      <c r="C55" s="45">
        <v>600000</v>
      </c>
      <c r="D55" s="57" t="s">
        <v>129</v>
      </c>
      <c r="E55" s="46" t="s">
        <v>118</v>
      </c>
      <c r="H55" s="27"/>
    </row>
    <row r="56" spans="1:8" s="1" customFormat="1" ht="24" customHeight="1" x14ac:dyDescent="0.3">
      <c r="A56" s="14">
        <v>47</v>
      </c>
      <c r="B56" s="2" t="s">
        <v>44</v>
      </c>
      <c r="C56" s="45">
        <v>390000</v>
      </c>
      <c r="D56" s="57" t="s">
        <v>137</v>
      </c>
      <c r="E56" s="46" t="s">
        <v>105</v>
      </c>
      <c r="H56" s="27"/>
    </row>
    <row r="57" spans="1:8" s="1" customFormat="1" ht="24" customHeight="1" x14ac:dyDescent="0.3">
      <c r="A57" s="14">
        <v>48</v>
      </c>
      <c r="B57" s="2" t="s">
        <v>45</v>
      </c>
      <c r="C57" s="45">
        <v>720000</v>
      </c>
      <c r="D57" s="57" t="s">
        <v>129</v>
      </c>
      <c r="E57" s="46" t="s">
        <v>118</v>
      </c>
      <c r="H57" s="27"/>
    </row>
    <row r="58" spans="1:8" s="1" customFormat="1" ht="24" customHeight="1" x14ac:dyDescent="0.3">
      <c r="A58" s="14">
        <v>49</v>
      </c>
      <c r="B58" s="2" t="s">
        <v>46</v>
      </c>
      <c r="C58" s="45">
        <v>510000</v>
      </c>
      <c r="D58" s="57" t="s">
        <v>129</v>
      </c>
      <c r="E58" s="46" t="s">
        <v>118</v>
      </c>
      <c r="H58" s="27"/>
    </row>
    <row r="59" spans="1:8" s="1" customFormat="1" ht="24" customHeight="1" x14ac:dyDescent="0.3">
      <c r="A59" s="14">
        <v>50</v>
      </c>
      <c r="B59" s="2" t="s">
        <v>47</v>
      </c>
      <c r="C59" s="45">
        <v>600000</v>
      </c>
      <c r="D59" s="57" t="s">
        <v>129</v>
      </c>
      <c r="E59" s="46" t="s">
        <v>118</v>
      </c>
      <c r="H59" s="36"/>
    </row>
    <row r="60" spans="1:8" s="1" customFormat="1" ht="24" customHeight="1" x14ac:dyDescent="0.3">
      <c r="A60" s="14">
        <v>51</v>
      </c>
      <c r="B60" s="2" t="s">
        <v>48</v>
      </c>
      <c r="C60" s="45">
        <v>930000</v>
      </c>
      <c r="D60" s="57" t="s">
        <v>129</v>
      </c>
      <c r="E60" s="46" t="s">
        <v>118</v>
      </c>
      <c r="H60" s="27"/>
    </row>
    <row r="61" spans="1:8" s="1" customFormat="1" ht="24" customHeight="1" x14ac:dyDescent="0.3">
      <c r="A61" s="14">
        <v>52</v>
      </c>
      <c r="B61" s="15" t="s">
        <v>49</v>
      </c>
      <c r="C61" s="45">
        <v>600000</v>
      </c>
      <c r="D61" s="57" t="s">
        <v>129</v>
      </c>
      <c r="E61" s="46" t="s">
        <v>118</v>
      </c>
      <c r="H61" s="27"/>
    </row>
    <row r="62" spans="1:8" s="1" customFormat="1" ht="24" customHeight="1" x14ac:dyDescent="0.3">
      <c r="A62" s="14">
        <v>53</v>
      </c>
      <c r="B62" s="15" t="s">
        <v>50</v>
      </c>
      <c r="C62" s="45">
        <v>1110000</v>
      </c>
      <c r="D62" s="57" t="s">
        <v>129</v>
      </c>
      <c r="E62" s="46" t="s">
        <v>118</v>
      </c>
      <c r="H62" s="27"/>
    </row>
    <row r="63" spans="1:8" s="1" customFormat="1" ht="24" customHeight="1" x14ac:dyDescent="0.3">
      <c r="A63" s="14">
        <v>54</v>
      </c>
      <c r="B63" s="15" t="s">
        <v>51</v>
      </c>
      <c r="C63" s="45">
        <v>900000</v>
      </c>
      <c r="D63" s="57" t="s">
        <v>129</v>
      </c>
      <c r="E63" s="46" t="s">
        <v>118</v>
      </c>
      <c r="H63" s="27"/>
    </row>
    <row r="64" spans="1:8" s="1" customFormat="1" ht="24" customHeight="1" x14ac:dyDescent="0.3">
      <c r="A64" s="14">
        <v>55</v>
      </c>
      <c r="B64" s="15" t="s">
        <v>52</v>
      </c>
      <c r="C64" s="45">
        <v>570000</v>
      </c>
      <c r="D64" s="57" t="s">
        <v>145</v>
      </c>
      <c r="E64" s="46" t="s">
        <v>120</v>
      </c>
      <c r="H64" s="27"/>
    </row>
    <row r="65" spans="1:9" s="1" customFormat="1" ht="24" customHeight="1" x14ac:dyDescent="0.3">
      <c r="A65" s="14">
        <v>56</v>
      </c>
      <c r="B65" s="15" t="s">
        <v>53</v>
      </c>
      <c r="C65" s="45">
        <v>320000</v>
      </c>
      <c r="D65" s="57" t="s">
        <v>139</v>
      </c>
      <c r="E65" s="46" t="s">
        <v>120</v>
      </c>
      <c r="H65" s="27"/>
    </row>
    <row r="66" spans="1:9" s="1" customFormat="1" ht="24" customHeight="1" x14ac:dyDescent="0.3">
      <c r="A66" s="14">
        <v>57</v>
      </c>
      <c r="B66" s="15" t="s">
        <v>54</v>
      </c>
      <c r="C66" s="45">
        <v>630000</v>
      </c>
      <c r="D66" s="57" t="s">
        <v>129</v>
      </c>
      <c r="E66" s="46" t="s">
        <v>118</v>
      </c>
      <c r="H66" s="27"/>
    </row>
    <row r="67" spans="1:9" s="1" customFormat="1" ht="24" customHeight="1" x14ac:dyDescent="0.3">
      <c r="A67" s="14">
        <v>58</v>
      </c>
      <c r="B67" s="15" t="s">
        <v>55</v>
      </c>
      <c r="C67" s="45">
        <v>480000</v>
      </c>
      <c r="D67" s="58">
        <v>45566</v>
      </c>
      <c r="E67" s="46" t="s">
        <v>120</v>
      </c>
      <c r="H67" s="27"/>
    </row>
    <row r="68" spans="1:9" s="1" customFormat="1" ht="24" customHeight="1" x14ac:dyDescent="0.3">
      <c r="A68" s="14">
        <v>59</v>
      </c>
      <c r="B68" s="15" t="s">
        <v>56</v>
      </c>
      <c r="C68" s="45">
        <v>1010000</v>
      </c>
      <c r="D68" s="57" t="s">
        <v>129</v>
      </c>
      <c r="E68" s="46" t="s">
        <v>118</v>
      </c>
      <c r="H68" s="27"/>
    </row>
    <row r="69" spans="1:9" s="1" customFormat="1" ht="24" customHeight="1" x14ac:dyDescent="0.3">
      <c r="A69" s="14">
        <v>60</v>
      </c>
      <c r="B69" s="15" t="s">
        <v>57</v>
      </c>
      <c r="C69" s="45">
        <v>720000</v>
      </c>
      <c r="D69" s="57" t="s">
        <v>129</v>
      </c>
      <c r="E69" s="46" t="s">
        <v>118</v>
      </c>
      <c r="H69" s="27"/>
    </row>
    <row r="70" spans="1:9" s="1" customFormat="1" ht="24" customHeight="1" x14ac:dyDescent="0.3">
      <c r="A70" s="14">
        <v>61</v>
      </c>
      <c r="B70" s="15" t="s">
        <v>58</v>
      </c>
      <c r="C70" s="45">
        <v>660000</v>
      </c>
      <c r="D70" s="57" t="s">
        <v>129</v>
      </c>
      <c r="E70" s="46" t="s">
        <v>118</v>
      </c>
      <c r="H70" s="27"/>
    </row>
    <row r="71" spans="1:9" s="1" customFormat="1" ht="24" customHeight="1" x14ac:dyDescent="0.3">
      <c r="A71" s="14">
        <v>62</v>
      </c>
      <c r="B71" s="15" t="s">
        <v>59</v>
      </c>
      <c r="C71" s="45">
        <v>800000</v>
      </c>
      <c r="D71" s="57" t="s">
        <v>129</v>
      </c>
      <c r="E71" s="46" t="s">
        <v>118</v>
      </c>
      <c r="H71" s="27"/>
    </row>
    <row r="72" spans="1:9" s="1" customFormat="1" ht="24" customHeight="1" x14ac:dyDescent="0.3">
      <c r="A72" s="14">
        <v>63</v>
      </c>
      <c r="B72" s="15" t="s">
        <v>60</v>
      </c>
      <c r="C72" s="45">
        <v>510000</v>
      </c>
      <c r="D72" s="57" t="s">
        <v>129</v>
      </c>
      <c r="E72" s="46" t="s">
        <v>118</v>
      </c>
      <c r="H72" s="27"/>
    </row>
    <row r="73" spans="1:9" s="1" customFormat="1" ht="24" customHeight="1" x14ac:dyDescent="0.3">
      <c r="A73" s="14">
        <v>64</v>
      </c>
      <c r="B73" s="15" t="s">
        <v>61</v>
      </c>
      <c r="C73" s="45">
        <v>705000</v>
      </c>
      <c r="D73" s="57" t="s">
        <v>129</v>
      </c>
      <c r="E73" s="46" t="s">
        <v>118</v>
      </c>
      <c r="H73" s="27"/>
    </row>
    <row r="74" spans="1:9" s="1" customFormat="1" ht="24" customHeight="1" x14ac:dyDescent="0.3">
      <c r="A74" s="14">
        <v>65</v>
      </c>
      <c r="B74" s="15" t="s">
        <v>62</v>
      </c>
      <c r="C74" s="45">
        <v>990000</v>
      </c>
      <c r="D74" s="57" t="s">
        <v>129</v>
      </c>
      <c r="E74" s="46" t="s">
        <v>118</v>
      </c>
      <c r="H74" s="27"/>
    </row>
    <row r="75" spans="1:9" s="1" customFormat="1" ht="24" customHeight="1" x14ac:dyDescent="0.3">
      <c r="A75" s="14">
        <v>66</v>
      </c>
      <c r="B75" s="16" t="s">
        <v>98</v>
      </c>
      <c r="C75" s="45">
        <v>1080000</v>
      </c>
      <c r="D75" s="57" t="s">
        <v>129</v>
      </c>
      <c r="E75" s="46" t="s">
        <v>118</v>
      </c>
      <c r="H75" s="27"/>
      <c r="I75" s="37"/>
    </row>
    <row r="76" spans="1:9" s="1" customFormat="1" ht="24" customHeight="1" x14ac:dyDescent="0.3">
      <c r="A76" s="14">
        <v>67</v>
      </c>
      <c r="B76" s="16" t="s">
        <v>63</v>
      </c>
      <c r="C76" s="45">
        <v>570000</v>
      </c>
      <c r="D76" s="57" t="s">
        <v>129</v>
      </c>
      <c r="E76" s="46" t="s">
        <v>118</v>
      </c>
      <c r="H76" s="27"/>
      <c r="I76" s="37"/>
    </row>
    <row r="77" spans="1:9" s="1" customFormat="1" ht="24" customHeight="1" x14ac:dyDescent="0.3">
      <c r="A77" s="14">
        <v>68</v>
      </c>
      <c r="B77" s="16" t="s">
        <v>64</v>
      </c>
      <c r="C77" s="45">
        <v>1100000</v>
      </c>
      <c r="D77" s="58">
        <v>45505</v>
      </c>
      <c r="E77" s="46" t="s">
        <v>120</v>
      </c>
      <c r="H77" s="27"/>
      <c r="I77" s="37"/>
    </row>
    <row r="78" spans="1:9" s="1" customFormat="1" ht="24" customHeight="1" x14ac:dyDescent="0.3">
      <c r="A78" s="14">
        <v>69</v>
      </c>
      <c r="B78" s="16" t="s">
        <v>65</v>
      </c>
      <c r="C78" s="45">
        <v>540000</v>
      </c>
      <c r="D78" s="57" t="s">
        <v>129</v>
      </c>
      <c r="E78" s="46" t="s">
        <v>118</v>
      </c>
      <c r="H78" s="27"/>
      <c r="I78" s="37"/>
    </row>
    <row r="79" spans="1:9" s="1" customFormat="1" ht="24" customHeight="1" x14ac:dyDescent="0.3">
      <c r="A79" s="14">
        <v>70</v>
      </c>
      <c r="B79" s="16" t="s">
        <v>66</v>
      </c>
      <c r="C79" s="45">
        <v>390000</v>
      </c>
      <c r="D79" s="57" t="s">
        <v>129</v>
      </c>
      <c r="E79" s="46" t="s">
        <v>120</v>
      </c>
      <c r="H79" s="27"/>
      <c r="I79" s="37"/>
    </row>
    <row r="80" spans="1:9" s="1" customFormat="1" ht="24" customHeight="1" x14ac:dyDescent="0.3">
      <c r="A80" s="14">
        <v>71</v>
      </c>
      <c r="B80" s="16" t="s">
        <v>67</v>
      </c>
      <c r="C80" s="45">
        <v>480000</v>
      </c>
      <c r="D80" s="57" t="s">
        <v>129</v>
      </c>
      <c r="E80" s="46" t="s">
        <v>118</v>
      </c>
      <c r="H80" s="27"/>
      <c r="I80" s="37"/>
    </row>
    <row r="81" spans="1:9" s="1" customFormat="1" ht="24" customHeight="1" x14ac:dyDescent="0.3">
      <c r="A81" s="14">
        <v>72</v>
      </c>
      <c r="B81" s="16" t="s">
        <v>68</v>
      </c>
      <c r="C81" s="45">
        <v>540000</v>
      </c>
      <c r="D81" s="57" t="s">
        <v>129</v>
      </c>
      <c r="E81" s="46" t="s">
        <v>118</v>
      </c>
      <c r="H81" s="27"/>
      <c r="I81" s="37"/>
    </row>
    <row r="82" spans="1:9" s="1" customFormat="1" ht="24" customHeight="1" x14ac:dyDescent="0.3">
      <c r="A82" s="14">
        <v>73</v>
      </c>
      <c r="B82" s="16" t="s">
        <v>69</v>
      </c>
      <c r="C82" s="45">
        <v>600000</v>
      </c>
      <c r="D82" s="57" t="s">
        <v>129</v>
      </c>
      <c r="E82" s="46" t="s">
        <v>118</v>
      </c>
      <c r="H82" s="27"/>
      <c r="I82" s="37"/>
    </row>
    <row r="83" spans="1:9" s="1" customFormat="1" ht="24" customHeight="1" x14ac:dyDescent="0.3">
      <c r="A83" s="14">
        <v>74</v>
      </c>
      <c r="B83" s="16" t="s">
        <v>70</v>
      </c>
      <c r="C83" s="45">
        <v>570000</v>
      </c>
      <c r="D83" s="57" t="s">
        <v>146</v>
      </c>
      <c r="E83" s="46" t="s">
        <v>120</v>
      </c>
      <c r="H83" s="27"/>
      <c r="I83" s="37"/>
    </row>
    <row r="84" spans="1:9" s="1" customFormat="1" ht="24" customHeight="1" x14ac:dyDescent="0.3">
      <c r="A84" s="14">
        <v>75</v>
      </c>
      <c r="B84" s="16" t="s">
        <v>71</v>
      </c>
      <c r="C84" s="45">
        <v>600000</v>
      </c>
      <c r="D84" s="57" t="s">
        <v>129</v>
      </c>
      <c r="E84" s="46" t="s">
        <v>118</v>
      </c>
      <c r="H84" s="27"/>
      <c r="I84" s="37"/>
    </row>
    <row r="85" spans="1:9" s="1" customFormat="1" ht="24" customHeight="1" x14ac:dyDescent="0.3">
      <c r="A85" s="14">
        <v>76</v>
      </c>
      <c r="B85" s="16" t="s">
        <v>72</v>
      </c>
      <c r="C85" s="45">
        <v>660000</v>
      </c>
      <c r="D85" s="57" t="s">
        <v>129</v>
      </c>
      <c r="E85" s="46" t="s">
        <v>118</v>
      </c>
      <c r="H85" s="27"/>
      <c r="I85" s="37"/>
    </row>
    <row r="86" spans="1:9" s="1" customFormat="1" ht="24" customHeight="1" x14ac:dyDescent="0.3">
      <c r="A86" s="14">
        <v>77</v>
      </c>
      <c r="B86" s="16" t="s">
        <v>73</v>
      </c>
      <c r="C86" s="45">
        <v>580000</v>
      </c>
      <c r="D86" s="57" t="s">
        <v>129</v>
      </c>
      <c r="E86" s="46" t="s">
        <v>120</v>
      </c>
      <c r="H86" s="27"/>
      <c r="I86" s="37"/>
    </row>
    <row r="87" spans="1:9" s="1" customFormat="1" ht="24" customHeight="1" x14ac:dyDescent="0.3">
      <c r="A87" s="14">
        <v>78</v>
      </c>
      <c r="B87" s="16" t="s">
        <v>74</v>
      </c>
      <c r="C87" s="45">
        <v>560000</v>
      </c>
      <c r="D87" s="58">
        <v>45445</v>
      </c>
      <c r="E87" s="46" t="s">
        <v>120</v>
      </c>
      <c r="H87" s="27"/>
      <c r="I87" s="37"/>
    </row>
    <row r="88" spans="1:9" s="1" customFormat="1" ht="24" customHeight="1" x14ac:dyDescent="0.3">
      <c r="A88" s="14">
        <v>79</v>
      </c>
      <c r="B88" s="16" t="s">
        <v>75</v>
      </c>
      <c r="C88" s="45">
        <v>960000</v>
      </c>
      <c r="D88" s="57" t="s">
        <v>136</v>
      </c>
      <c r="E88" s="46" t="s">
        <v>120</v>
      </c>
      <c r="H88" s="27"/>
      <c r="I88" s="37"/>
    </row>
    <row r="89" spans="1:9" s="1" customFormat="1" ht="24" customHeight="1" x14ac:dyDescent="0.3">
      <c r="A89" s="14">
        <v>80</v>
      </c>
      <c r="B89" s="16" t="s">
        <v>76</v>
      </c>
      <c r="C89" s="45">
        <v>960000</v>
      </c>
      <c r="D89" s="57" t="s">
        <v>135</v>
      </c>
      <c r="E89" s="46" t="s">
        <v>120</v>
      </c>
      <c r="H89" s="27"/>
      <c r="I89" s="37"/>
    </row>
    <row r="90" spans="1:9" s="1" customFormat="1" ht="24" customHeight="1" x14ac:dyDescent="0.3">
      <c r="A90" s="14">
        <v>81</v>
      </c>
      <c r="B90" s="16" t="s">
        <v>77</v>
      </c>
      <c r="C90" s="45">
        <v>750000</v>
      </c>
      <c r="D90" s="57" t="s">
        <v>129</v>
      </c>
      <c r="E90" s="46" t="s">
        <v>118</v>
      </c>
      <c r="H90" s="27"/>
      <c r="I90" s="37"/>
    </row>
    <row r="91" spans="1:9" s="1" customFormat="1" ht="24" customHeight="1" x14ac:dyDescent="0.3">
      <c r="A91" s="14">
        <v>82</v>
      </c>
      <c r="B91" s="16" t="s">
        <v>78</v>
      </c>
      <c r="C91" s="45">
        <v>960000</v>
      </c>
      <c r="D91" s="57" t="s">
        <v>129</v>
      </c>
      <c r="E91" s="46" t="s">
        <v>118</v>
      </c>
      <c r="H91" s="27"/>
    </row>
    <row r="92" spans="1:9" s="1" customFormat="1" ht="24" customHeight="1" x14ac:dyDescent="0.3">
      <c r="A92" s="14">
        <v>83</v>
      </c>
      <c r="B92" s="16" t="s">
        <v>79</v>
      </c>
      <c r="C92" s="45">
        <v>600000</v>
      </c>
      <c r="D92" s="57" t="s">
        <v>129</v>
      </c>
      <c r="E92" s="46" t="s">
        <v>118</v>
      </c>
      <c r="H92" s="32"/>
    </row>
    <row r="93" spans="1:9" s="1" customFormat="1" ht="24" customHeight="1" x14ac:dyDescent="0.3">
      <c r="A93" s="14">
        <v>84</v>
      </c>
      <c r="B93" s="16" t="s">
        <v>80</v>
      </c>
      <c r="C93" s="45">
        <v>475000</v>
      </c>
      <c r="D93" s="57" t="s">
        <v>129</v>
      </c>
      <c r="E93" s="46" t="s">
        <v>118</v>
      </c>
      <c r="H93" s="27"/>
    </row>
    <row r="94" spans="1:9" s="1" customFormat="1" ht="24" customHeight="1" x14ac:dyDescent="0.3">
      <c r="A94" s="14">
        <v>85</v>
      </c>
      <c r="B94" s="16" t="s">
        <v>81</v>
      </c>
      <c r="C94" s="45">
        <v>500000</v>
      </c>
      <c r="D94" s="57" t="s">
        <v>129</v>
      </c>
      <c r="E94" s="46" t="s">
        <v>118</v>
      </c>
      <c r="H94" s="27"/>
    </row>
    <row r="95" spans="1:9" s="1" customFormat="1" ht="24" customHeight="1" x14ac:dyDescent="0.3">
      <c r="A95" s="14">
        <v>86</v>
      </c>
      <c r="B95" s="2" t="s">
        <v>82</v>
      </c>
      <c r="C95" s="45">
        <v>2000000</v>
      </c>
      <c r="D95" s="57" t="s">
        <v>130</v>
      </c>
      <c r="E95" s="46" t="s">
        <v>120</v>
      </c>
      <c r="H95" s="27"/>
    </row>
    <row r="96" spans="1:9" s="1" customFormat="1" ht="24" customHeight="1" x14ac:dyDescent="0.3">
      <c r="A96" s="14">
        <v>87</v>
      </c>
      <c r="B96" s="2" t="s">
        <v>83</v>
      </c>
      <c r="C96" s="45">
        <v>1020000</v>
      </c>
      <c r="D96" s="57" t="s">
        <v>134</v>
      </c>
      <c r="E96" s="46" t="s">
        <v>111</v>
      </c>
      <c r="H96" s="27"/>
    </row>
    <row r="97" spans="1:8" s="1" customFormat="1" ht="24" customHeight="1" x14ac:dyDescent="0.3">
      <c r="A97" s="84" t="s">
        <v>84</v>
      </c>
      <c r="B97" s="86"/>
      <c r="C97" s="76">
        <f>SUM(C98:C105)</f>
        <v>5880000</v>
      </c>
      <c r="D97" s="57"/>
      <c r="E97" s="4"/>
      <c r="H97" s="27"/>
    </row>
    <row r="98" spans="1:8" ht="24" customHeight="1" x14ac:dyDescent="0.3">
      <c r="A98" s="14">
        <v>88</v>
      </c>
      <c r="B98" s="18" t="s">
        <v>85</v>
      </c>
      <c r="C98" s="45">
        <v>630000</v>
      </c>
      <c r="D98" s="57" t="s">
        <v>133</v>
      </c>
      <c r="E98" s="4" t="s">
        <v>120</v>
      </c>
      <c r="H98" s="33"/>
    </row>
    <row r="99" spans="1:8" ht="24" customHeight="1" x14ac:dyDescent="0.3">
      <c r="A99" s="14">
        <v>89</v>
      </c>
      <c r="B99" s="18" t="s">
        <v>86</v>
      </c>
      <c r="C99" s="47">
        <v>510000</v>
      </c>
      <c r="D99" s="59" t="s">
        <v>178</v>
      </c>
      <c r="E99" s="48" t="s">
        <v>120</v>
      </c>
      <c r="H99" s="33"/>
    </row>
    <row r="100" spans="1:8" ht="24" customHeight="1" x14ac:dyDescent="0.3">
      <c r="A100" s="14">
        <v>90</v>
      </c>
      <c r="B100" s="18" t="s">
        <v>87</v>
      </c>
      <c r="C100" s="45">
        <v>600000</v>
      </c>
      <c r="D100" s="57" t="s">
        <v>130</v>
      </c>
      <c r="E100" s="4" t="s">
        <v>120</v>
      </c>
      <c r="H100" s="34"/>
    </row>
    <row r="101" spans="1:8" ht="24" customHeight="1" x14ac:dyDescent="0.3">
      <c r="A101" s="14">
        <v>91</v>
      </c>
      <c r="B101" s="18" t="s">
        <v>88</v>
      </c>
      <c r="C101" s="45">
        <v>660000</v>
      </c>
      <c r="D101" s="57" t="s">
        <v>132</v>
      </c>
      <c r="E101" s="4" t="s">
        <v>120</v>
      </c>
      <c r="H101" s="29"/>
    </row>
    <row r="102" spans="1:8" ht="24" customHeight="1" x14ac:dyDescent="0.3">
      <c r="A102" s="14">
        <v>92</v>
      </c>
      <c r="B102" s="18" t="s">
        <v>124</v>
      </c>
      <c r="C102" s="45">
        <v>1300000</v>
      </c>
      <c r="D102" s="57" t="s">
        <v>132</v>
      </c>
      <c r="E102" s="4" t="s">
        <v>120</v>
      </c>
      <c r="H102" s="23"/>
    </row>
    <row r="103" spans="1:8" ht="24" customHeight="1" x14ac:dyDescent="0.3">
      <c r="A103" s="14">
        <v>93</v>
      </c>
      <c r="B103" s="18" t="s">
        <v>89</v>
      </c>
      <c r="C103" s="45">
        <v>540000</v>
      </c>
      <c r="D103" s="57" t="s">
        <v>131</v>
      </c>
      <c r="E103" s="4" t="s">
        <v>120</v>
      </c>
    </row>
    <row r="104" spans="1:8" ht="24" customHeight="1" x14ac:dyDescent="0.3">
      <c r="A104" s="14">
        <v>94</v>
      </c>
      <c r="B104" s="18" t="s">
        <v>90</v>
      </c>
      <c r="C104" s="45">
        <v>1100000</v>
      </c>
      <c r="D104" s="58">
        <v>45293</v>
      </c>
      <c r="E104" s="4" t="s">
        <v>120</v>
      </c>
    </row>
    <row r="105" spans="1:8" ht="24" customHeight="1" x14ac:dyDescent="0.3">
      <c r="A105" s="14">
        <v>95</v>
      </c>
      <c r="B105" s="18" t="s">
        <v>156</v>
      </c>
      <c r="C105" s="45">
        <v>540000</v>
      </c>
      <c r="D105" s="58" t="s">
        <v>157</v>
      </c>
      <c r="E105" s="4" t="s">
        <v>168</v>
      </c>
    </row>
    <row r="106" spans="1:8" ht="21" customHeight="1" x14ac:dyDescent="0.3">
      <c r="A106" s="83" t="s">
        <v>91</v>
      </c>
      <c r="B106" s="83"/>
      <c r="C106" s="78">
        <f>SUM(C107:C110)</f>
        <v>24000000</v>
      </c>
      <c r="D106" s="57"/>
      <c r="E106" s="4"/>
    </row>
    <row r="107" spans="1:8" ht="23.25" customHeight="1" x14ac:dyDescent="0.3">
      <c r="A107" s="14">
        <v>96</v>
      </c>
      <c r="B107" s="19" t="s">
        <v>92</v>
      </c>
      <c r="C107" s="49">
        <v>5000000</v>
      </c>
      <c r="D107" s="57" t="s">
        <v>130</v>
      </c>
      <c r="E107" s="4" t="s">
        <v>109</v>
      </c>
    </row>
    <row r="108" spans="1:8" ht="35.25" customHeight="1" x14ac:dyDescent="0.3">
      <c r="A108" s="14">
        <v>97</v>
      </c>
      <c r="B108" s="19" t="s">
        <v>93</v>
      </c>
      <c r="C108" s="49">
        <v>1000000</v>
      </c>
      <c r="D108" s="57" t="s">
        <v>129</v>
      </c>
      <c r="E108" s="4" t="s">
        <v>120</v>
      </c>
    </row>
    <row r="109" spans="1:8" ht="35.25" customHeight="1" x14ac:dyDescent="0.3">
      <c r="A109" s="3">
        <v>98</v>
      </c>
      <c r="B109" s="20" t="s">
        <v>165</v>
      </c>
      <c r="C109" s="50">
        <v>3000000</v>
      </c>
      <c r="D109" s="58">
        <v>45505</v>
      </c>
      <c r="E109" s="4" t="s">
        <v>120</v>
      </c>
    </row>
    <row r="110" spans="1:8" ht="41.25" customHeight="1" x14ac:dyDescent="0.3">
      <c r="A110" s="4">
        <v>99</v>
      </c>
      <c r="B110" s="51" t="s">
        <v>173</v>
      </c>
      <c r="C110" s="52">
        <v>15000000</v>
      </c>
      <c r="D110" s="57" t="s">
        <v>128</v>
      </c>
      <c r="E110" s="4" t="s">
        <v>113</v>
      </c>
    </row>
    <row r="111" spans="1:8" ht="35.25" customHeight="1" x14ac:dyDescent="0.3">
      <c r="A111" s="81" t="s">
        <v>171</v>
      </c>
      <c r="B111" s="82"/>
      <c r="C111" s="77">
        <f>C112</f>
        <v>1000000</v>
      </c>
      <c r="D111" s="57"/>
      <c r="E111" s="4"/>
    </row>
    <row r="112" spans="1:8" ht="33.75" customHeight="1" x14ac:dyDescent="0.3">
      <c r="A112" s="4">
        <v>100</v>
      </c>
      <c r="B112" s="51" t="s">
        <v>172</v>
      </c>
      <c r="C112" s="52">
        <v>1000000</v>
      </c>
      <c r="D112" s="57" t="s">
        <v>157</v>
      </c>
      <c r="E112" s="4" t="s">
        <v>169</v>
      </c>
    </row>
    <row r="113" spans="1:5" ht="18" customHeight="1" x14ac:dyDescent="0.3">
      <c r="A113" s="53"/>
      <c r="B113" s="5" t="s">
        <v>99</v>
      </c>
      <c r="C113" s="54">
        <f>SUM(C7+C27+C37+C97+C106+C111)</f>
        <v>91050000</v>
      </c>
      <c r="D113" s="57"/>
      <c r="E113" s="4"/>
    </row>
    <row r="114" spans="1:5" ht="24.75" customHeight="1" x14ac:dyDescent="0.35"/>
  </sheetData>
  <mergeCells count="9">
    <mergeCell ref="A2:E2"/>
    <mergeCell ref="A3:E3"/>
    <mergeCell ref="A4:E4"/>
    <mergeCell ref="A111:B111"/>
    <mergeCell ref="A106:B106"/>
    <mergeCell ref="A7:B7"/>
    <mergeCell ref="A27:B27"/>
    <mergeCell ref="A37:B37"/>
    <mergeCell ref="A97:B9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9"/>
  <sheetViews>
    <sheetView workbookViewId="0">
      <selection activeCell="A6" sqref="A6:E6"/>
    </sheetView>
  </sheetViews>
  <sheetFormatPr defaultRowHeight="14.4" x14ac:dyDescent="0.3"/>
  <cols>
    <col min="1" max="1" width="6" customWidth="1"/>
    <col min="2" max="2" width="41.88671875" customWidth="1"/>
    <col min="3" max="3" width="11.5546875" customWidth="1"/>
    <col min="4" max="4" width="13.6640625" customWidth="1"/>
    <col min="5" max="5" width="12.109375" customWidth="1"/>
    <col min="8" max="8" width="11" customWidth="1"/>
  </cols>
  <sheetData>
    <row r="3" spans="1:8" ht="16.5" customHeight="1" x14ac:dyDescent="0.3">
      <c r="A3" s="87" t="s">
        <v>96</v>
      </c>
      <c r="B3" s="87"/>
      <c r="C3" s="87"/>
      <c r="D3" s="87"/>
      <c r="E3" s="87"/>
    </row>
    <row r="4" spans="1:8" ht="26.25" customHeight="1" x14ac:dyDescent="0.3">
      <c r="A4" s="87" t="s">
        <v>100</v>
      </c>
      <c r="B4" s="87"/>
      <c r="C4" s="87"/>
      <c r="D4" s="87"/>
      <c r="E4" s="87"/>
    </row>
    <row r="5" spans="1:8" ht="25.5" customHeight="1" x14ac:dyDescent="0.3">
      <c r="A5" s="88" t="s">
        <v>125</v>
      </c>
      <c r="B5" s="88"/>
      <c r="C5" s="88"/>
      <c r="D5" s="88"/>
      <c r="E5" s="88"/>
    </row>
    <row r="6" spans="1:8" ht="18" customHeight="1" x14ac:dyDescent="0.3">
      <c r="A6" s="90" t="s">
        <v>190</v>
      </c>
      <c r="B6" s="91"/>
      <c r="C6" s="91"/>
      <c r="D6" s="91"/>
      <c r="E6" s="91"/>
    </row>
    <row r="7" spans="1:8" ht="15.6" x14ac:dyDescent="0.3">
      <c r="A7" s="43" t="s">
        <v>0</v>
      </c>
      <c r="B7" s="43" t="s">
        <v>94</v>
      </c>
      <c r="C7" s="44" t="s">
        <v>97</v>
      </c>
      <c r="D7" s="5" t="s">
        <v>101</v>
      </c>
      <c r="E7" s="5" t="s">
        <v>102</v>
      </c>
    </row>
    <row r="8" spans="1:8" ht="15.6" x14ac:dyDescent="0.3">
      <c r="A8" s="83" t="s">
        <v>1</v>
      </c>
      <c r="B8" s="83"/>
      <c r="C8" s="7"/>
      <c r="D8" s="4"/>
      <c r="E8" s="4"/>
    </row>
    <row r="9" spans="1:8" ht="15.6" x14ac:dyDescent="0.3">
      <c r="A9" s="8">
        <v>1</v>
      </c>
      <c r="B9" s="2" t="s">
        <v>2</v>
      </c>
      <c r="C9" s="24">
        <v>1020000</v>
      </c>
      <c r="D9" s="58">
        <v>45383</v>
      </c>
      <c r="E9" s="4" t="s">
        <v>120</v>
      </c>
      <c r="H9" s="30"/>
    </row>
    <row r="10" spans="1:8" ht="15.6" x14ac:dyDescent="0.3">
      <c r="A10" s="8">
        <v>2</v>
      </c>
      <c r="B10" s="2" t="s">
        <v>3</v>
      </c>
      <c r="C10" s="9">
        <v>300000</v>
      </c>
      <c r="D10" s="57" t="s">
        <v>133</v>
      </c>
      <c r="E10" s="4" t="s">
        <v>120</v>
      </c>
      <c r="H10" s="27"/>
    </row>
    <row r="11" spans="1:8" ht="15.6" x14ac:dyDescent="0.3">
      <c r="A11" s="8">
        <v>3</v>
      </c>
      <c r="B11" s="2" t="s">
        <v>4</v>
      </c>
      <c r="C11" s="9">
        <v>100000</v>
      </c>
      <c r="D11" s="57" t="s">
        <v>141</v>
      </c>
      <c r="E11" s="4" t="s">
        <v>120</v>
      </c>
      <c r="H11" s="27"/>
    </row>
    <row r="12" spans="1:8" ht="15.6" x14ac:dyDescent="0.3">
      <c r="A12" s="8">
        <v>4</v>
      </c>
      <c r="B12" s="2" t="s">
        <v>5</v>
      </c>
      <c r="C12" s="9">
        <v>3060000</v>
      </c>
      <c r="D12" s="58">
        <v>45324</v>
      </c>
      <c r="E12" s="4" t="s">
        <v>120</v>
      </c>
      <c r="H12" s="27"/>
    </row>
    <row r="13" spans="1:8" ht="31.2" x14ac:dyDescent="0.3">
      <c r="A13" s="8">
        <v>5</v>
      </c>
      <c r="B13" s="11" t="s">
        <v>181</v>
      </c>
      <c r="C13" s="9">
        <v>450000</v>
      </c>
      <c r="D13" s="57" t="s">
        <v>128</v>
      </c>
      <c r="E13" s="4" t="s">
        <v>120</v>
      </c>
      <c r="H13" s="27"/>
    </row>
    <row r="14" spans="1:8" ht="15.6" x14ac:dyDescent="0.3">
      <c r="A14" s="8">
        <v>6</v>
      </c>
      <c r="B14" s="2" t="s">
        <v>8</v>
      </c>
      <c r="C14" s="9">
        <v>2000000</v>
      </c>
      <c r="D14" s="57" t="s">
        <v>133</v>
      </c>
      <c r="E14" s="4" t="s">
        <v>120</v>
      </c>
      <c r="H14" s="27"/>
    </row>
    <row r="15" spans="1:8" ht="15.6" x14ac:dyDescent="0.3">
      <c r="A15" s="8">
        <v>7</v>
      </c>
      <c r="B15" s="2" t="s">
        <v>10</v>
      </c>
      <c r="C15" s="9">
        <v>180000</v>
      </c>
      <c r="D15" s="57" t="s">
        <v>128</v>
      </c>
      <c r="E15" s="4" t="s">
        <v>120</v>
      </c>
      <c r="H15" s="27"/>
    </row>
    <row r="16" spans="1:8" ht="15.6" x14ac:dyDescent="0.3">
      <c r="A16" s="8">
        <v>8</v>
      </c>
      <c r="B16" s="2" t="s">
        <v>13</v>
      </c>
      <c r="C16" s="9">
        <v>370000</v>
      </c>
      <c r="D16" s="57" t="s">
        <v>143</v>
      </c>
      <c r="E16" s="4" t="s">
        <v>120</v>
      </c>
      <c r="H16" s="27"/>
    </row>
    <row r="17" spans="1:8" ht="15.6" x14ac:dyDescent="0.3">
      <c r="A17" s="8">
        <v>9</v>
      </c>
      <c r="B17" s="2" t="s">
        <v>14</v>
      </c>
      <c r="C17" s="9">
        <v>540000</v>
      </c>
      <c r="D17" s="57" t="s">
        <v>143</v>
      </c>
      <c r="E17" s="4" t="s">
        <v>120</v>
      </c>
      <c r="H17" s="27"/>
    </row>
    <row r="18" spans="1:8" ht="15.6" x14ac:dyDescent="0.3">
      <c r="A18" s="8">
        <v>10</v>
      </c>
      <c r="B18" s="2" t="s">
        <v>95</v>
      </c>
      <c r="C18" s="9">
        <v>300000</v>
      </c>
      <c r="D18" s="57" t="s">
        <v>121</v>
      </c>
      <c r="E18" s="4" t="s">
        <v>119</v>
      </c>
      <c r="H18" s="27"/>
    </row>
    <row r="19" spans="1:8" ht="15.6" x14ac:dyDescent="0.3">
      <c r="A19" s="8">
        <v>11</v>
      </c>
      <c r="B19" s="2" t="s">
        <v>15</v>
      </c>
      <c r="C19" s="9">
        <v>300000</v>
      </c>
      <c r="D19" s="57" t="s">
        <v>132</v>
      </c>
      <c r="E19" s="4" t="s">
        <v>120</v>
      </c>
      <c r="H19" s="27"/>
    </row>
    <row r="20" spans="1:8" ht="15.6" x14ac:dyDescent="0.3">
      <c r="A20" s="8">
        <v>12</v>
      </c>
      <c r="B20" s="2" t="s">
        <v>16</v>
      </c>
      <c r="C20" s="9">
        <v>330000</v>
      </c>
      <c r="D20" s="57" t="s">
        <v>139</v>
      </c>
      <c r="E20" s="4" t="s">
        <v>120</v>
      </c>
      <c r="H20" s="27"/>
    </row>
    <row r="21" spans="1:8" ht="15.6" x14ac:dyDescent="0.3">
      <c r="A21" s="8">
        <v>13</v>
      </c>
      <c r="B21" s="2" t="s">
        <v>17</v>
      </c>
      <c r="C21" s="9">
        <v>300000</v>
      </c>
      <c r="D21" s="57" t="s">
        <v>134</v>
      </c>
      <c r="E21" s="4" t="s">
        <v>120</v>
      </c>
      <c r="H21" s="27"/>
    </row>
    <row r="22" spans="1:8" ht="15.6" x14ac:dyDescent="0.3">
      <c r="A22" s="8">
        <v>14</v>
      </c>
      <c r="B22" s="2" t="s">
        <v>18</v>
      </c>
      <c r="C22" s="9">
        <v>500000</v>
      </c>
      <c r="D22" s="57" t="s">
        <v>131</v>
      </c>
      <c r="E22" s="4" t="s">
        <v>120</v>
      </c>
      <c r="H22" s="27"/>
    </row>
    <row r="23" spans="1:8" ht="50.25" customHeight="1" x14ac:dyDescent="0.3">
      <c r="A23" s="84" t="s">
        <v>19</v>
      </c>
      <c r="B23" s="84"/>
      <c r="C23" s="10"/>
      <c r="D23" s="57"/>
      <c r="E23" s="4"/>
      <c r="H23" s="27"/>
    </row>
    <row r="24" spans="1:8" ht="15.6" x14ac:dyDescent="0.3">
      <c r="A24" s="8">
        <v>15</v>
      </c>
      <c r="B24" s="2" t="s">
        <v>20</v>
      </c>
      <c r="C24" s="9">
        <v>510000</v>
      </c>
      <c r="D24" s="57" t="s">
        <v>132</v>
      </c>
      <c r="E24" s="4" t="s">
        <v>120</v>
      </c>
      <c r="H24" s="27"/>
    </row>
    <row r="25" spans="1:8" ht="15.6" x14ac:dyDescent="0.3">
      <c r="A25" s="8">
        <v>16</v>
      </c>
      <c r="B25" s="2" t="s">
        <v>21</v>
      </c>
      <c r="C25" s="9">
        <v>360000</v>
      </c>
      <c r="D25" s="57" t="s">
        <v>138</v>
      </c>
      <c r="E25" s="4" t="s">
        <v>120</v>
      </c>
      <c r="H25" s="27"/>
    </row>
    <row r="26" spans="1:8" ht="15.6" x14ac:dyDescent="0.3">
      <c r="A26" s="8">
        <v>17</v>
      </c>
      <c r="B26" s="2" t="s">
        <v>22</v>
      </c>
      <c r="C26" s="9">
        <v>300000</v>
      </c>
      <c r="D26" s="57" t="s">
        <v>131</v>
      </c>
      <c r="E26" s="4" t="s">
        <v>120</v>
      </c>
      <c r="H26" s="27"/>
    </row>
    <row r="27" spans="1:8" ht="15.6" x14ac:dyDescent="0.3">
      <c r="A27" s="8">
        <v>18</v>
      </c>
      <c r="B27" s="2" t="s">
        <v>23</v>
      </c>
      <c r="C27" s="9">
        <v>500000</v>
      </c>
      <c r="D27" s="57" t="s">
        <v>140</v>
      </c>
      <c r="E27" s="4" t="s">
        <v>120</v>
      </c>
      <c r="H27" s="27"/>
    </row>
    <row r="28" spans="1:8" ht="15.6" x14ac:dyDescent="0.3">
      <c r="A28" s="8">
        <v>19</v>
      </c>
      <c r="B28" s="2" t="s">
        <v>24</v>
      </c>
      <c r="C28" s="9">
        <v>500000</v>
      </c>
      <c r="D28" s="58">
        <v>45445</v>
      </c>
      <c r="E28" s="4" t="s">
        <v>120</v>
      </c>
      <c r="H28" s="27"/>
    </row>
    <row r="29" spans="1:8" ht="22.5" customHeight="1" x14ac:dyDescent="0.3">
      <c r="A29" s="8">
        <v>20</v>
      </c>
      <c r="B29" s="38" t="s">
        <v>166</v>
      </c>
      <c r="C29" s="9">
        <v>500000</v>
      </c>
      <c r="D29" s="57" t="s">
        <v>129</v>
      </c>
      <c r="E29" s="4" t="s">
        <v>120</v>
      </c>
      <c r="H29" s="31"/>
    </row>
    <row r="30" spans="1:8" ht="21.75" customHeight="1" x14ac:dyDescent="0.3">
      <c r="A30" s="8">
        <v>21</v>
      </c>
      <c r="B30" s="11" t="s">
        <v>123</v>
      </c>
      <c r="C30" s="12">
        <v>500000</v>
      </c>
      <c r="D30" s="57" t="s">
        <v>138</v>
      </c>
      <c r="E30" s="4" t="s">
        <v>120</v>
      </c>
      <c r="H30" s="31"/>
    </row>
    <row r="31" spans="1:8" ht="31.2" x14ac:dyDescent="0.3">
      <c r="A31" s="13">
        <v>22</v>
      </c>
      <c r="B31" s="11" t="s">
        <v>180</v>
      </c>
      <c r="C31" s="12">
        <v>3000000</v>
      </c>
      <c r="D31" s="57" t="s">
        <v>132</v>
      </c>
      <c r="E31" s="4" t="s">
        <v>120</v>
      </c>
      <c r="H31" s="27"/>
    </row>
    <row r="32" spans="1:8" ht="15.6" x14ac:dyDescent="0.3">
      <c r="A32" s="85" t="s">
        <v>25</v>
      </c>
      <c r="B32" s="85"/>
      <c r="C32" s="7"/>
      <c r="D32" s="57"/>
      <c r="E32" s="46"/>
      <c r="H32" s="27"/>
    </row>
    <row r="33" spans="1:8" ht="15.6" x14ac:dyDescent="0.3">
      <c r="A33" s="14">
        <v>23</v>
      </c>
      <c r="B33" s="2" t="s">
        <v>167</v>
      </c>
      <c r="C33" s="9">
        <v>750000</v>
      </c>
      <c r="D33" s="57" t="s">
        <v>132</v>
      </c>
      <c r="E33" s="46" t="s">
        <v>120</v>
      </c>
      <c r="H33" s="27"/>
    </row>
    <row r="34" spans="1:8" ht="15.6" x14ac:dyDescent="0.3">
      <c r="A34" s="14">
        <v>24</v>
      </c>
      <c r="B34" s="2" t="s">
        <v>147</v>
      </c>
      <c r="C34" s="9">
        <v>1050000</v>
      </c>
      <c r="D34" s="58">
        <v>45383</v>
      </c>
      <c r="E34" s="46" t="s">
        <v>120</v>
      </c>
      <c r="H34" s="27"/>
    </row>
    <row r="35" spans="1:8" ht="15.6" x14ac:dyDescent="0.3">
      <c r="A35" s="14">
        <v>25</v>
      </c>
      <c r="B35" s="2" t="s">
        <v>160</v>
      </c>
      <c r="C35" s="9">
        <v>200000</v>
      </c>
      <c r="D35" s="57" t="s">
        <v>138</v>
      </c>
      <c r="E35" s="46" t="s">
        <v>120</v>
      </c>
      <c r="H35" s="27"/>
    </row>
    <row r="36" spans="1:8" ht="15.6" x14ac:dyDescent="0.3">
      <c r="A36" s="14">
        <v>26</v>
      </c>
      <c r="B36" s="2" t="s">
        <v>161</v>
      </c>
      <c r="C36" s="9">
        <v>570000</v>
      </c>
      <c r="D36" s="58">
        <v>45505</v>
      </c>
      <c r="E36" s="46" t="s">
        <v>120</v>
      </c>
      <c r="H36" s="27"/>
    </row>
    <row r="37" spans="1:8" ht="15.6" x14ac:dyDescent="0.3">
      <c r="A37" s="14">
        <v>27</v>
      </c>
      <c r="B37" s="15" t="s">
        <v>162</v>
      </c>
      <c r="C37" s="9">
        <v>570000</v>
      </c>
      <c r="D37" s="57" t="s">
        <v>145</v>
      </c>
      <c r="E37" s="46" t="s">
        <v>120</v>
      </c>
      <c r="H37" s="27"/>
    </row>
    <row r="38" spans="1:8" ht="15.6" x14ac:dyDescent="0.3">
      <c r="A38" s="14">
        <v>28</v>
      </c>
      <c r="B38" s="15" t="s">
        <v>163</v>
      </c>
      <c r="C38" s="9">
        <v>320000</v>
      </c>
      <c r="D38" s="57" t="s">
        <v>139</v>
      </c>
      <c r="E38" s="46" t="s">
        <v>120</v>
      </c>
      <c r="H38" s="27"/>
    </row>
    <row r="39" spans="1:8" ht="15.6" x14ac:dyDescent="0.3">
      <c r="A39" s="14">
        <v>29</v>
      </c>
      <c r="B39" s="15" t="s">
        <v>164</v>
      </c>
      <c r="C39" s="9">
        <v>480000</v>
      </c>
      <c r="D39" s="58">
        <v>45566</v>
      </c>
      <c r="E39" s="46" t="s">
        <v>120</v>
      </c>
      <c r="H39" s="27"/>
    </row>
    <row r="40" spans="1:8" ht="15.6" x14ac:dyDescent="0.3">
      <c r="A40" s="14">
        <v>30</v>
      </c>
      <c r="B40" s="16" t="s">
        <v>148</v>
      </c>
      <c r="C40" s="9">
        <v>1100000</v>
      </c>
      <c r="D40" s="58">
        <v>45505</v>
      </c>
      <c r="E40" s="46" t="s">
        <v>120</v>
      </c>
      <c r="H40" s="27"/>
    </row>
    <row r="41" spans="1:8" ht="15.6" x14ac:dyDescent="0.3">
      <c r="A41" s="14">
        <v>31</v>
      </c>
      <c r="B41" s="16" t="s">
        <v>151</v>
      </c>
      <c r="C41" s="9">
        <v>390000</v>
      </c>
      <c r="D41" s="57" t="s">
        <v>129</v>
      </c>
      <c r="E41" s="46" t="s">
        <v>120</v>
      </c>
      <c r="H41" s="27"/>
    </row>
    <row r="42" spans="1:8" ht="15.6" x14ac:dyDescent="0.3">
      <c r="A42" s="14">
        <v>32</v>
      </c>
      <c r="B42" s="16" t="s">
        <v>150</v>
      </c>
      <c r="C42" s="9">
        <v>570000</v>
      </c>
      <c r="D42" s="57" t="s">
        <v>146</v>
      </c>
      <c r="E42" s="46" t="s">
        <v>120</v>
      </c>
      <c r="H42" s="27"/>
    </row>
    <row r="43" spans="1:8" ht="15.6" x14ac:dyDescent="0.3">
      <c r="A43" s="14">
        <v>33</v>
      </c>
      <c r="B43" s="16" t="s">
        <v>149</v>
      </c>
      <c r="C43" s="9">
        <v>580000</v>
      </c>
      <c r="D43" s="57" t="s">
        <v>129</v>
      </c>
      <c r="E43" s="46" t="s">
        <v>120</v>
      </c>
      <c r="H43" s="27"/>
    </row>
    <row r="44" spans="1:8" ht="15.6" x14ac:dyDescent="0.3">
      <c r="A44" s="14">
        <v>34</v>
      </c>
      <c r="B44" s="16" t="s">
        <v>152</v>
      </c>
      <c r="C44" s="9">
        <v>560000</v>
      </c>
      <c r="D44" s="58">
        <v>45445</v>
      </c>
      <c r="E44" s="46" t="s">
        <v>120</v>
      </c>
      <c r="H44" s="27"/>
    </row>
    <row r="45" spans="1:8" ht="15.6" x14ac:dyDescent="0.3">
      <c r="A45" s="14">
        <v>35</v>
      </c>
      <c r="B45" s="16" t="s">
        <v>153</v>
      </c>
      <c r="C45" s="9">
        <v>960000</v>
      </c>
      <c r="D45" s="57" t="s">
        <v>136</v>
      </c>
      <c r="E45" s="46" t="s">
        <v>120</v>
      </c>
      <c r="H45" s="27"/>
    </row>
    <row r="46" spans="1:8" ht="15.6" x14ac:dyDescent="0.3">
      <c r="A46" s="14">
        <v>36</v>
      </c>
      <c r="B46" s="16" t="s">
        <v>154</v>
      </c>
      <c r="C46" s="9">
        <v>960000</v>
      </c>
      <c r="D46" s="57" t="s">
        <v>135</v>
      </c>
      <c r="E46" s="46" t="s">
        <v>120</v>
      </c>
      <c r="H46" s="27"/>
    </row>
    <row r="47" spans="1:8" ht="15.6" x14ac:dyDescent="0.3">
      <c r="A47" s="14">
        <v>37</v>
      </c>
      <c r="B47" s="2" t="s">
        <v>82</v>
      </c>
      <c r="C47" s="9">
        <v>2000000</v>
      </c>
      <c r="D47" s="57" t="s">
        <v>130</v>
      </c>
      <c r="E47" s="46" t="s">
        <v>120</v>
      </c>
      <c r="H47" s="32"/>
    </row>
    <row r="48" spans="1:8" ht="15.6" x14ac:dyDescent="0.3">
      <c r="A48" s="84" t="s">
        <v>84</v>
      </c>
      <c r="B48" s="86"/>
      <c r="C48" s="17"/>
      <c r="D48" s="57"/>
      <c r="E48" s="4"/>
      <c r="H48" s="27"/>
    </row>
    <row r="49" spans="1:8" ht="15.6" x14ac:dyDescent="0.3">
      <c r="A49" s="14">
        <v>38</v>
      </c>
      <c r="B49" s="18" t="s">
        <v>85</v>
      </c>
      <c r="C49" s="9">
        <v>630000</v>
      </c>
      <c r="D49" s="57" t="s">
        <v>133</v>
      </c>
      <c r="E49" s="4" t="s">
        <v>120</v>
      </c>
      <c r="H49" s="27"/>
    </row>
    <row r="50" spans="1:8" ht="15.6" x14ac:dyDescent="0.3">
      <c r="A50" s="14">
        <v>39</v>
      </c>
      <c r="B50" s="18" t="s">
        <v>86</v>
      </c>
      <c r="C50" s="22">
        <v>510000</v>
      </c>
      <c r="D50" s="60" t="s">
        <v>129</v>
      </c>
      <c r="E50" s="61" t="s">
        <v>120</v>
      </c>
      <c r="H50" s="27"/>
    </row>
    <row r="51" spans="1:8" ht="15.6" x14ac:dyDescent="0.3">
      <c r="A51" s="14">
        <v>40</v>
      </c>
      <c r="B51" s="18" t="s">
        <v>87</v>
      </c>
      <c r="C51" s="9">
        <v>600000</v>
      </c>
      <c r="D51" s="57" t="s">
        <v>130</v>
      </c>
      <c r="E51" s="4" t="s">
        <v>120</v>
      </c>
      <c r="H51" s="27"/>
    </row>
    <row r="52" spans="1:8" ht="15.6" x14ac:dyDescent="0.3">
      <c r="A52" s="14">
        <v>41</v>
      </c>
      <c r="B52" s="18" t="s">
        <v>88</v>
      </c>
      <c r="C52" s="9">
        <v>660000</v>
      </c>
      <c r="D52" s="57" t="s">
        <v>132</v>
      </c>
      <c r="E52" s="4" t="s">
        <v>120</v>
      </c>
      <c r="H52" s="27"/>
    </row>
    <row r="53" spans="1:8" ht="15.6" x14ac:dyDescent="0.3">
      <c r="A53" s="14">
        <v>42</v>
      </c>
      <c r="B53" s="18" t="s">
        <v>124</v>
      </c>
      <c r="C53" s="9">
        <v>1300000</v>
      </c>
      <c r="D53" s="57" t="s">
        <v>132</v>
      </c>
      <c r="E53" s="4" t="s">
        <v>120</v>
      </c>
      <c r="H53" s="33"/>
    </row>
    <row r="54" spans="1:8" ht="15.6" x14ac:dyDescent="0.3">
      <c r="A54" s="14">
        <v>43</v>
      </c>
      <c r="B54" s="18" t="s">
        <v>89</v>
      </c>
      <c r="C54" s="9">
        <v>540000</v>
      </c>
      <c r="D54" s="57" t="s">
        <v>131</v>
      </c>
      <c r="E54" s="4" t="s">
        <v>120</v>
      </c>
      <c r="H54" s="34"/>
    </row>
    <row r="55" spans="1:8" ht="15.6" x14ac:dyDescent="0.3">
      <c r="A55" s="14">
        <v>44</v>
      </c>
      <c r="B55" s="18" t="s">
        <v>90</v>
      </c>
      <c r="C55" s="9">
        <v>1100000</v>
      </c>
      <c r="D55" s="58">
        <v>45293</v>
      </c>
      <c r="E55" s="4" t="s">
        <v>120</v>
      </c>
      <c r="H55" s="23"/>
    </row>
    <row r="56" spans="1:8" ht="15.6" x14ac:dyDescent="0.3">
      <c r="A56" s="89" t="s">
        <v>91</v>
      </c>
      <c r="B56" s="89"/>
      <c r="C56" s="40" t="s">
        <v>97</v>
      </c>
      <c r="D56" s="57"/>
      <c r="E56" s="4"/>
      <c r="H56" s="25"/>
    </row>
    <row r="57" spans="1:8" ht="32.25" customHeight="1" x14ac:dyDescent="0.3">
      <c r="A57" s="14">
        <v>45</v>
      </c>
      <c r="B57" s="19" t="s">
        <v>93</v>
      </c>
      <c r="C57" s="26">
        <v>1000000</v>
      </c>
      <c r="D57" s="57" t="s">
        <v>129</v>
      </c>
      <c r="E57" s="4" t="s">
        <v>120</v>
      </c>
    </row>
    <row r="58" spans="1:8" ht="22.5" customHeight="1" x14ac:dyDescent="0.3">
      <c r="A58" s="3">
        <v>46</v>
      </c>
      <c r="B58" s="20" t="s">
        <v>165</v>
      </c>
      <c r="C58" s="21">
        <v>3000000</v>
      </c>
      <c r="D58" s="58">
        <v>45505</v>
      </c>
      <c r="E58" s="4" t="s">
        <v>120</v>
      </c>
    </row>
    <row r="59" spans="1:8" ht="15.6" x14ac:dyDescent="0.3">
      <c r="A59" s="53"/>
      <c r="B59" s="5" t="s">
        <v>99</v>
      </c>
      <c r="C59" s="6">
        <f>SUM(C8:C58)</f>
        <v>36320000</v>
      </c>
      <c r="D59" s="4"/>
      <c r="E59" s="4"/>
    </row>
  </sheetData>
  <mergeCells count="9">
    <mergeCell ref="A3:E3"/>
    <mergeCell ref="A4:E4"/>
    <mergeCell ref="A5:E5"/>
    <mergeCell ref="A48:B48"/>
    <mergeCell ref="A56:B56"/>
    <mergeCell ref="A8:B8"/>
    <mergeCell ref="A23:B23"/>
    <mergeCell ref="A32:B32"/>
    <mergeCell ref="A6:E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selection activeCell="E14" sqref="E14"/>
    </sheetView>
  </sheetViews>
  <sheetFormatPr defaultColWidth="9.109375" defaultRowHeight="15.6" x14ac:dyDescent="0.3"/>
  <cols>
    <col min="1" max="1" width="6" style="70" customWidth="1"/>
    <col min="2" max="2" width="38" style="70" customWidth="1"/>
    <col min="3" max="3" width="12.33203125" style="71" customWidth="1"/>
    <col min="4" max="4" width="10.44140625" style="70" customWidth="1"/>
    <col min="5" max="5" width="17.6640625" style="70" customWidth="1"/>
    <col min="6" max="6" width="9.109375" style="70"/>
    <col min="7" max="7" width="13.44140625" style="70" customWidth="1"/>
    <col min="8" max="8" width="9.109375" style="70"/>
    <col min="9" max="9" width="10.109375" style="70" bestFit="1" customWidth="1"/>
    <col min="10" max="16384" width="9.109375" style="70"/>
  </cols>
  <sheetData>
    <row r="2" spans="1:8" ht="16.5" customHeight="1" x14ac:dyDescent="0.3">
      <c r="A2" s="87" t="s">
        <v>96</v>
      </c>
      <c r="B2" s="87"/>
      <c r="C2" s="87"/>
      <c r="D2" s="87"/>
      <c r="E2" s="87"/>
    </row>
    <row r="3" spans="1:8" ht="16.5" customHeight="1" x14ac:dyDescent="0.3">
      <c r="A3" s="87" t="s">
        <v>100</v>
      </c>
      <c r="B3" s="87"/>
      <c r="C3" s="87"/>
      <c r="D3" s="87"/>
      <c r="E3" s="87"/>
    </row>
    <row r="4" spans="1:8" ht="16.5" customHeight="1" x14ac:dyDescent="0.3">
      <c r="A4" s="88" t="s">
        <v>126</v>
      </c>
      <c r="B4" s="88"/>
      <c r="C4" s="88"/>
      <c r="D4" s="88"/>
      <c r="E4" s="88"/>
    </row>
    <row r="5" spans="1:8" ht="24" customHeight="1" x14ac:dyDescent="0.3">
      <c r="A5" s="92" t="s">
        <v>191</v>
      </c>
      <c r="B5" s="92"/>
      <c r="C5" s="92"/>
      <c r="D5" s="92"/>
      <c r="E5" s="92"/>
    </row>
    <row r="6" spans="1:8" x14ac:dyDescent="0.3">
      <c r="A6" s="43" t="s">
        <v>0</v>
      </c>
      <c r="B6" s="43" t="s">
        <v>94</v>
      </c>
      <c r="C6" s="44" t="s">
        <v>97</v>
      </c>
      <c r="D6" s="56" t="s">
        <v>101</v>
      </c>
      <c r="E6" s="5" t="s">
        <v>102</v>
      </c>
    </row>
    <row r="7" spans="1:8" x14ac:dyDescent="0.3">
      <c r="A7" s="83" t="s">
        <v>1</v>
      </c>
      <c r="B7" s="83"/>
      <c r="C7" s="10"/>
      <c r="D7" s="57"/>
      <c r="E7" s="4"/>
      <c r="G7" s="27"/>
    </row>
    <row r="8" spans="1:8" ht="33.75" customHeight="1" x14ac:dyDescent="0.3">
      <c r="A8" s="8">
        <v>1</v>
      </c>
      <c r="B8" s="11" t="s">
        <v>187</v>
      </c>
      <c r="C8" s="45">
        <v>600000</v>
      </c>
      <c r="D8" s="57" t="s">
        <v>103</v>
      </c>
      <c r="E8" s="4" t="s">
        <v>107</v>
      </c>
      <c r="G8" s="27"/>
    </row>
    <row r="9" spans="1:8" x14ac:dyDescent="0.3">
      <c r="A9" s="8">
        <f>A8+1</f>
        <v>2</v>
      </c>
      <c r="B9" s="2" t="s">
        <v>185</v>
      </c>
      <c r="C9" s="45">
        <v>1200000</v>
      </c>
      <c r="D9" s="58">
        <v>45536</v>
      </c>
      <c r="E9" s="4" t="s">
        <v>106</v>
      </c>
      <c r="G9" s="27"/>
    </row>
    <row r="10" spans="1:8" x14ac:dyDescent="0.3">
      <c r="A10" s="8">
        <f>A9+1</f>
        <v>3</v>
      </c>
      <c r="B10" s="2" t="s">
        <v>11</v>
      </c>
      <c r="C10" s="45">
        <v>120000</v>
      </c>
      <c r="D10" s="57" t="s">
        <v>110</v>
      </c>
      <c r="E10" s="4" t="s">
        <v>112</v>
      </c>
      <c r="G10" s="27"/>
    </row>
    <row r="11" spans="1:8" x14ac:dyDescent="0.3">
      <c r="A11" s="8">
        <f>A10+1</f>
        <v>4</v>
      </c>
      <c r="B11" s="2" t="s">
        <v>12</v>
      </c>
      <c r="C11" s="45">
        <v>120000</v>
      </c>
      <c r="D11" s="57" t="s">
        <v>110</v>
      </c>
      <c r="E11" s="4" t="s">
        <v>113</v>
      </c>
      <c r="G11" s="27"/>
    </row>
    <row r="12" spans="1:8" x14ac:dyDescent="0.3">
      <c r="A12" s="71">
        <v>5</v>
      </c>
      <c r="B12" s="2" t="s">
        <v>7</v>
      </c>
      <c r="C12" s="45">
        <v>200000</v>
      </c>
      <c r="D12" s="57" t="s">
        <v>114</v>
      </c>
      <c r="E12" s="4" t="s">
        <v>184</v>
      </c>
      <c r="G12" s="27"/>
      <c r="H12" s="72"/>
    </row>
    <row r="13" spans="1:8" x14ac:dyDescent="0.3">
      <c r="G13" s="27"/>
      <c r="H13" s="72"/>
    </row>
    <row r="14" spans="1:8" ht="69.75" customHeight="1" x14ac:dyDescent="0.3">
      <c r="A14" s="84" t="s">
        <v>19</v>
      </c>
      <c r="B14" s="84"/>
      <c r="C14" s="62"/>
      <c r="D14" s="57"/>
      <c r="E14" s="4"/>
      <c r="G14" s="27"/>
      <c r="H14" s="72"/>
    </row>
    <row r="15" spans="1:8" ht="46.8" x14ac:dyDescent="0.3">
      <c r="A15" s="8">
        <v>6</v>
      </c>
      <c r="B15" s="11" t="s">
        <v>186</v>
      </c>
      <c r="C15" s="45">
        <v>2000000</v>
      </c>
      <c r="D15" s="57" t="s">
        <v>116</v>
      </c>
      <c r="E15" s="4" t="s">
        <v>117</v>
      </c>
      <c r="G15" s="27"/>
      <c r="H15" s="72"/>
    </row>
    <row r="16" spans="1:8" x14ac:dyDescent="0.3">
      <c r="A16" s="85" t="s">
        <v>25</v>
      </c>
      <c r="B16" s="85"/>
      <c r="C16" s="10"/>
      <c r="D16" s="57"/>
      <c r="E16" s="46"/>
      <c r="G16" s="27"/>
      <c r="H16" s="72"/>
    </row>
    <row r="17" spans="1:8" x14ac:dyDescent="0.3">
      <c r="A17" s="14">
        <v>7</v>
      </c>
      <c r="B17" s="2" t="s">
        <v>26</v>
      </c>
      <c r="C17" s="45">
        <v>480000</v>
      </c>
      <c r="D17" s="57" t="s">
        <v>114</v>
      </c>
      <c r="E17" s="46" t="s">
        <v>118</v>
      </c>
      <c r="G17" s="27"/>
      <c r="H17" s="72"/>
    </row>
    <row r="18" spans="1:8" x14ac:dyDescent="0.3">
      <c r="A18" s="14">
        <f>A17+1</f>
        <v>8</v>
      </c>
      <c r="B18" s="2" t="s">
        <v>27</v>
      </c>
      <c r="C18" s="45">
        <v>660000</v>
      </c>
      <c r="D18" s="57" t="s">
        <v>114</v>
      </c>
      <c r="E18" s="46" t="s">
        <v>118</v>
      </c>
      <c r="G18" s="27"/>
      <c r="H18" s="72"/>
    </row>
    <row r="19" spans="1:8" x14ac:dyDescent="0.3">
      <c r="A19" s="14">
        <f t="shared" ref="A19:A24" si="0">A18+1</f>
        <v>9</v>
      </c>
      <c r="B19" s="2" t="s">
        <v>28</v>
      </c>
      <c r="C19" s="45">
        <v>540000</v>
      </c>
      <c r="D19" s="57" t="s">
        <v>114</v>
      </c>
      <c r="E19" s="46" t="s">
        <v>118</v>
      </c>
      <c r="G19" s="27"/>
      <c r="H19" s="72"/>
    </row>
    <row r="20" spans="1:8" x14ac:dyDescent="0.3">
      <c r="A20" s="14">
        <f t="shared" si="0"/>
        <v>10</v>
      </c>
      <c r="B20" s="2" t="s">
        <v>29</v>
      </c>
      <c r="C20" s="45">
        <v>300000</v>
      </c>
      <c r="D20" s="57" t="s">
        <v>114</v>
      </c>
      <c r="E20" s="46" t="s">
        <v>118</v>
      </c>
      <c r="G20" s="27"/>
      <c r="H20" s="72"/>
    </row>
    <row r="21" spans="1:8" x14ac:dyDescent="0.3">
      <c r="A21" s="14">
        <f t="shared" si="0"/>
        <v>11</v>
      </c>
      <c r="B21" s="2" t="s">
        <v>31</v>
      </c>
      <c r="C21" s="45">
        <v>420000</v>
      </c>
      <c r="D21" s="57" t="s">
        <v>114</v>
      </c>
      <c r="E21" s="46" t="s">
        <v>118</v>
      </c>
      <c r="G21" s="27"/>
      <c r="H21" s="72"/>
    </row>
    <row r="22" spans="1:8" x14ac:dyDescent="0.3">
      <c r="A22" s="14">
        <f t="shared" si="0"/>
        <v>12</v>
      </c>
      <c r="B22" s="2" t="s">
        <v>33</v>
      </c>
      <c r="C22" s="45">
        <v>500000</v>
      </c>
      <c r="D22" s="57" t="s">
        <v>114</v>
      </c>
      <c r="E22" s="46" t="s">
        <v>118</v>
      </c>
      <c r="G22" s="27"/>
      <c r="H22" s="72"/>
    </row>
    <row r="23" spans="1:8" x14ac:dyDescent="0.3">
      <c r="A23" s="14">
        <f t="shared" si="0"/>
        <v>13</v>
      </c>
      <c r="B23" s="2" t="s">
        <v>34</v>
      </c>
      <c r="C23" s="45">
        <v>480000</v>
      </c>
      <c r="D23" s="57" t="s">
        <v>114</v>
      </c>
      <c r="E23" s="46" t="s">
        <v>118</v>
      </c>
      <c r="G23" s="27"/>
      <c r="H23" s="72"/>
    </row>
    <row r="24" spans="1:8" x14ac:dyDescent="0.3">
      <c r="A24" s="14">
        <f t="shared" si="0"/>
        <v>14</v>
      </c>
      <c r="B24" s="2" t="s">
        <v>35</v>
      </c>
      <c r="C24" s="45">
        <v>450000</v>
      </c>
      <c r="D24" s="57" t="s">
        <v>114</v>
      </c>
      <c r="E24" s="46" t="s">
        <v>118</v>
      </c>
      <c r="G24" s="27"/>
      <c r="H24" s="72"/>
    </row>
    <row r="25" spans="1:8" x14ac:dyDescent="0.3">
      <c r="A25" s="14">
        <v>15</v>
      </c>
      <c r="B25" s="2" t="s">
        <v>36</v>
      </c>
      <c r="C25" s="45">
        <v>840000</v>
      </c>
      <c r="D25" s="57" t="s">
        <v>114</v>
      </c>
      <c r="E25" s="46" t="s">
        <v>118</v>
      </c>
      <c r="G25" s="27"/>
      <c r="H25" s="72"/>
    </row>
    <row r="26" spans="1:8" x14ac:dyDescent="0.3">
      <c r="A26" s="14">
        <f>A25+1</f>
        <v>16</v>
      </c>
      <c r="B26" s="2" t="s">
        <v>37</v>
      </c>
      <c r="C26" s="45">
        <v>450000</v>
      </c>
      <c r="D26" s="57" t="s">
        <v>114</v>
      </c>
      <c r="E26" s="46" t="s">
        <v>118</v>
      </c>
      <c r="G26" s="27"/>
      <c r="H26" s="72"/>
    </row>
    <row r="27" spans="1:8" x14ac:dyDescent="0.3">
      <c r="A27" s="14">
        <f t="shared" ref="A27:A59" si="1">A26+1</f>
        <v>17</v>
      </c>
      <c r="B27" s="2" t="s">
        <v>38</v>
      </c>
      <c r="C27" s="45">
        <v>630000</v>
      </c>
      <c r="D27" s="57" t="s">
        <v>114</v>
      </c>
      <c r="E27" s="46" t="s">
        <v>118</v>
      </c>
      <c r="G27" s="27"/>
      <c r="H27" s="72"/>
    </row>
    <row r="28" spans="1:8" x14ac:dyDescent="0.3">
      <c r="A28" s="14">
        <f t="shared" si="1"/>
        <v>18</v>
      </c>
      <c r="B28" s="2" t="s">
        <v>40</v>
      </c>
      <c r="C28" s="45">
        <v>720000</v>
      </c>
      <c r="D28" s="57" t="s">
        <v>114</v>
      </c>
      <c r="E28" s="46" t="s">
        <v>118</v>
      </c>
      <c r="G28" s="27"/>
      <c r="H28" s="72"/>
    </row>
    <row r="29" spans="1:8" x14ac:dyDescent="0.3">
      <c r="A29" s="14">
        <f t="shared" si="1"/>
        <v>19</v>
      </c>
      <c r="B29" s="2" t="s">
        <v>41</v>
      </c>
      <c r="C29" s="45">
        <v>720000</v>
      </c>
      <c r="D29" s="57" t="s">
        <v>114</v>
      </c>
      <c r="E29" s="46" t="s">
        <v>118</v>
      </c>
      <c r="G29" s="27"/>
      <c r="H29" s="72"/>
    </row>
    <row r="30" spans="1:8" x14ac:dyDescent="0.3">
      <c r="A30" s="14">
        <f t="shared" si="1"/>
        <v>20</v>
      </c>
      <c r="B30" s="2" t="s">
        <v>43</v>
      </c>
      <c r="C30" s="45">
        <v>600000</v>
      </c>
      <c r="D30" s="57" t="s">
        <v>114</v>
      </c>
      <c r="E30" s="46" t="s">
        <v>118</v>
      </c>
      <c r="G30" s="27"/>
      <c r="H30" s="72"/>
    </row>
    <row r="31" spans="1:8" x14ac:dyDescent="0.3">
      <c r="A31" s="14">
        <f t="shared" si="1"/>
        <v>21</v>
      </c>
      <c r="B31" s="2" t="s">
        <v>44</v>
      </c>
      <c r="C31" s="45">
        <v>390000</v>
      </c>
      <c r="D31" s="57" t="s">
        <v>104</v>
      </c>
      <c r="E31" s="46" t="s">
        <v>105</v>
      </c>
      <c r="G31" s="27"/>
      <c r="H31" s="72"/>
    </row>
    <row r="32" spans="1:8" x14ac:dyDescent="0.3">
      <c r="A32" s="14">
        <f t="shared" si="1"/>
        <v>22</v>
      </c>
      <c r="B32" s="2" t="s">
        <v>45</v>
      </c>
      <c r="C32" s="45">
        <v>720000</v>
      </c>
      <c r="D32" s="57" t="s">
        <v>114</v>
      </c>
      <c r="E32" s="46" t="s">
        <v>118</v>
      </c>
      <c r="G32" s="28"/>
      <c r="H32" s="72"/>
    </row>
    <row r="33" spans="1:8" x14ac:dyDescent="0.3">
      <c r="A33" s="14">
        <f t="shared" si="1"/>
        <v>23</v>
      </c>
      <c r="B33" s="2" t="s">
        <v>46</v>
      </c>
      <c r="C33" s="45">
        <v>510000</v>
      </c>
      <c r="D33" s="57" t="s">
        <v>114</v>
      </c>
      <c r="E33" s="46" t="s">
        <v>118</v>
      </c>
      <c r="G33" s="29"/>
      <c r="H33" s="72"/>
    </row>
    <row r="34" spans="1:8" x14ac:dyDescent="0.3">
      <c r="A34" s="14">
        <f t="shared" si="1"/>
        <v>24</v>
      </c>
      <c r="B34" s="2" t="s">
        <v>47</v>
      </c>
      <c r="C34" s="45">
        <v>600000</v>
      </c>
      <c r="D34" s="57" t="s">
        <v>114</v>
      </c>
      <c r="E34" s="46" t="s">
        <v>118</v>
      </c>
      <c r="G34" s="73"/>
      <c r="H34" s="72"/>
    </row>
    <row r="35" spans="1:8" x14ac:dyDescent="0.3">
      <c r="A35" s="14">
        <f t="shared" si="1"/>
        <v>25</v>
      </c>
      <c r="B35" s="2" t="s">
        <v>48</v>
      </c>
      <c r="C35" s="45">
        <v>930000</v>
      </c>
      <c r="D35" s="57" t="s">
        <v>114</v>
      </c>
      <c r="E35" s="46" t="s">
        <v>118</v>
      </c>
      <c r="H35" s="72"/>
    </row>
    <row r="36" spans="1:8" x14ac:dyDescent="0.3">
      <c r="A36" s="14">
        <f t="shared" si="1"/>
        <v>26</v>
      </c>
      <c r="B36" s="15" t="s">
        <v>49</v>
      </c>
      <c r="C36" s="45">
        <v>600000</v>
      </c>
      <c r="D36" s="57" t="s">
        <v>114</v>
      </c>
      <c r="E36" s="46" t="s">
        <v>118</v>
      </c>
      <c r="G36" s="74"/>
      <c r="H36" s="72"/>
    </row>
    <row r="37" spans="1:8" x14ac:dyDescent="0.3">
      <c r="A37" s="14">
        <f t="shared" si="1"/>
        <v>27</v>
      </c>
      <c r="B37" s="15" t="s">
        <v>50</v>
      </c>
      <c r="C37" s="45">
        <v>1110000</v>
      </c>
      <c r="D37" s="57" t="s">
        <v>114</v>
      </c>
      <c r="E37" s="46" t="s">
        <v>118</v>
      </c>
      <c r="H37" s="72"/>
    </row>
    <row r="38" spans="1:8" x14ac:dyDescent="0.3">
      <c r="A38" s="14">
        <f t="shared" si="1"/>
        <v>28</v>
      </c>
      <c r="B38" s="15" t="s">
        <v>51</v>
      </c>
      <c r="C38" s="45">
        <v>900000</v>
      </c>
      <c r="D38" s="57" t="s">
        <v>114</v>
      </c>
      <c r="E38" s="46" t="s">
        <v>118</v>
      </c>
      <c r="H38" s="72"/>
    </row>
    <row r="39" spans="1:8" x14ac:dyDescent="0.3">
      <c r="A39" s="14">
        <f t="shared" si="1"/>
        <v>29</v>
      </c>
      <c r="B39" s="15" t="s">
        <v>54</v>
      </c>
      <c r="C39" s="45">
        <v>630000</v>
      </c>
      <c r="D39" s="57" t="s">
        <v>114</v>
      </c>
      <c r="E39" s="46" t="s">
        <v>118</v>
      </c>
      <c r="H39" s="72"/>
    </row>
    <row r="40" spans="1:8" x14ac:dyDescent="0.3">
      <c r="A40" s="14">
        <f t="shared" si="1"/>
        <v>30</v>
      </c>
      <c r="B40" s="15" t="s">
        <v>56</v>
      </c>
      <c r="C40" s="45">
        <v>1010000</v>
      </c>
      <c r="D40" s="57" t="s">
        <v>114</v>
      </c>
      <c r="E40" s="46" t="s">
        <v>118</v>
      </c>
      <c r="H40" s="72"/>
    </row>
    <row r="41" spans="1:8" x14ac:dyDescent="0.3">
      <c r="A41" s="14">
        <f t="shared" si="1"/>
        <v>31</v>
      </c>
      <c r="B41" s="15" t="s">
        <v>57</v>
      </c>
      <c r="C41" s="45">
        <v>720000</v>
      </c>
      <c r="D41" s="57" t="s">
        <v>114</v>
      </c>
      <c r="E41" s="46" t="s">
        <v>118</v>
      </c>
      <c r="H41" s="72"/>
    </row>
    <row r="42" spans="1:8" x14ac:dyDescent="0.3">
      <c r="A42" s="14">
        <f t="shared" si="1"/>
        <v>32</v>
      </c>
      <c r="B42" s="15" t="s">
        <v>58</v>
      </c>
      <c r="C42" s="45">
        <v>660000</v>
      </c>
      <c r="D42" s="57" t="s">
        <v>114</v>
      </c>
      <c r="E42" s="46" t="s">
        <v>118</v>
      </c>
      <c r="H42" s="72"/>
    </row>
    <row r="43" spans="1:8" x14ac:dyDescent="0.3">
      <c r="A43" s="14">
        <f t="shared" si="1"/>
        <v>33</v>
      </c>
      <c r="B43" s="15" t="s">
        <v>59</v>
      </c>
      <c r="C43" s="45">
        <v>800000</v>
      </c>
      <c r="D43" s="57" t="s">
        <v>114</v>
      </c>
      <c r="E43" s="46" t="s">
        <v>118</v>
      </c>
      <c r="H43" s="72"/>
    </row>
    <row r="44" spans="1:8" x14ac:dyDescent="0.3">
      <c r="A44" s="14">
        <f t="shared" si="1"/>
        <v>34</v>
      </c>
      <c r="B44" s="15" t="s">
        <v>60</v>
      </c>
      <c r="C44" s="45">
        <v>510000</v>
      </c>
      <c r="D44" s="57" t="s">
        <v>114</v>
      </c>
      <c r="E44" s="46" t="s">
        <v>118</v>
      </c>
      <c r="H44" s="72"/>
    </row>
    <row r="45" spans="1:8" x14ac:dyDescent="0.3">
      <c r="A45" s="14">
        <f t="shared" si="1"/>
        <v>35</v>
      </c>
      <c r="B45" s="15" t="s">
        <v>61</v>
      </c>
      <c r="C45" s="45">
        <v>705000</v>
      </c>
      <c r="D45" s="57" t="s">
        <v>114</v>
      </c>
      <c r="E45" s="46" t="s">
        <v>118</v>
      </c>
      <c r="H45" s="72"/>
    </row>
    <row r="46" spans="1:8" x14ac:dyDescent="0.3">
      <c r="A46" s="14">
        <f t="shared" si="1"/>
        <v>36</v>
      </c>
      <c r="B46" s="15" t="s">
        <v>62</v>
      </c>
      <c r="C46" s="45">
        <v>990000</v>
      </c>
      <c r="D46" s="57" t="s">
        <v>114</v>
      </c>
      <c r="E46" s="46" t="s">
        <v>118</v>
      </c>
      <c r="H46" s="72"/>
    </row>
    <row r="47" spans="1:8" x14ac:dyDescent="0.3">
      <c r="A47" s="14">
        <f t="shared" si="1"/>
        <v>37</v>
      </c>
      <c r="B47" s="16" t="s">
        <v>98</v>
      </c>
      <c r="C47" s="45">
        <v>1080000</v>
      </c>
      <c r="D47" s="57" t="s">
        <v>114</v>
      </c>
      <c r="E47" s="46" t="s">
        <v>118</v>
      </c>
      <c r="H47" s="72"/>
    </row>
    <row r="48" spans="1:8" x14ac:dyDescent="0.3">
      <c r="A48" s="14">
        <f t="shared" si="1"/>
        <v>38</v>
      </c>
      <c r="B48" s="16" t="s">
        <v>63</v>
      </c>
      <c r="C48" s="45">
        <v>570000</v>
      </c>
      <c r="D48" s="57" t="s">
        <v>114</v>
      </c>
      <c r="E48" s="46" t="s">
        <v>118</v>
      </c>
      <c r="H48" s="72"/>
    </row>
    <row r="49" spans="1:9" x14ac:dyDescent="0.3">
      <c r="A49" s="14">
        <f t="shared" si="1"/>
        <v>39</v>
      </c>
      <c r="B49" s="16" t="s">
        <v>65</v>
      </c>
      <c r="C49" s="45">
        <v>540000</v>
      </c>
      <c r="D49" s="57" t="s">
        <v>114</v>
      </c>
      <c r="E49" s="46" t="s">
        <v>118</v>
      </c>
      <c r="H49" s="72"/>
    </row>
    <row r="50" spans="1:9" x14ac:dyDescent="0.3">
      <c r="A50" s="14">
        <f t="shared" si="1"/>
        <v>40</v>
      </c>
      <c r="B50" s="16" t="s">
        <v>67</v>
      </c>
      <c r="C50" s="45">
        <v>480000</v>
      </c>
      <c r="D50" s="57" t="s">
        <v>114</v>
      </c>
      <c r="E50" s="46" t="s">
        <v>118</v>
      </c>
      <c r="H50" s="72"/>
    </row>
    <row r="51" spans="1:9" x14ac:dyDescent="0.3">
      <c r="A51" s="14">
        <f t="shared" si="1"/>
        <v>41</v>
      </c>
      <c r="B51" s="16" t="s">
        <v>68</v>
      </c>
      <c r="C51" s="45">
        <v>540000</v>
      </c>
      <c r="D51" s="57" t="s">
        <v>114</v>
      </c>
      <c r="E51" s="46" t="s">
        <v>118</v>
      </c>
      <c r="H51" s="72"/>
    </row>
    <row r="52" spans="1:9" x14ac:dyDescent="0.3">
      <c r="A52" s="14">
        <f t="shared" si="1"/>
        <v>42</v>
      </c>
      <c r="B52" s="16" t="s">
        <v>69</v>
      </c>
      <c r="C52" s="45">
        <v>600000</v>
      </c>
      <c r="D52" s="57" t="s">
        <v>114</v>
      </c>
      <c r="E52" s="46" t="s">
        <v>118</v>
      </c>
      <c r="H52" s="72"/>
    </row>
    <row r="53" spans="1:9" x14ac:dyDescent="0.3">
      <c r="A53" s="14">
        <f t="shared" si="1"/>
        <v>43</v>
      </c>
      <c r="B53" s="16" t="s">
        <v>71</v>
      </c>
      <c r="C53" s="45">
        <v>600000</v>
      </c>
      <c r="D53" s="57" t="s">
        <v>114</v>
      </c>
      <c r="E53" s="46" t="s">
        <v>118</v>
      </c>
      <c r="H53" s="72"/>
    </row>
    <row r="54" spans="1:9" x14ac:dyDescent="0.3">
      <c r="A54" s="14">
        <f t="shared" si="1"/>
        <v>44</v>
      </c>
      <c r="B54" s="16" t="s">
        <v>72</v>
      </c>
      <c r="C54" s="45">
        <v>660000</v>
      </c>
      <c r="D54" s="57" t="s">
        <v>114</v>
      </c>
      <c r="E54" s="46" t="s">
        <v>118</v>
      </c>
      <c r="H54" s="72"/>
    </row>
    <row r="55" spans="1:9" x14ac:dyDescent="0.3">
      <c r="A55" s="14">
        <f t="shared" si="1"/>
        <v>45</v>
      </c>
      <c r="B55" s="16" t="s">
        <v>77</v>
      </c>
      <c r="C55" s="45">
        <v>750000</v>
      </c>
      <c r="D55" s="57" t="s">
        <v>114</v>
      </c>
      <c r="E55" s="46" t="s">
        <v>118</v>
      </c>
      <c r="H55" s="72"/>
    </row>
    <row r="56" spans="1:9" x14ac:dyDescent="0.3">
      <c r="A56" s="14">
        <f t="shared" si="1"/>
        <v>46</v>
      </c>
      <c r="B56" s="16" t="s">
        <v>78</v>
      </c>
      <c r="C56" s="45">
        <v>960000</v>
      </c>
      <c r="D56" s="57" t="s">
        <v>114</v>
      </c>
      <c r="E56" s="46" t="s">
        <v>118</v>
      </c>
    </row>
    <row r="57" spans="1:9" x14ac:dyDescent="0.3">
      <c r="A57" s="14">
        <f t="shared" si="1"/>
        <v>47</v>
      </c>
      <c r="B57" s="16" t="s">
        <v>79</v>
      </c>
      <c r="C57" s="45">
        <v>600000</v>
      </c>
      <c r="D57" s="57" t="s">
        <v>114</v>
      </c>
      <c r="E57" s="46" t="s">
        <v>118</v>
      </c>
    </row>
    <row r="58" spans="1:9" x14ac:dyDescent="0.3">
      <c r="A58" s="14">
        <f t="shared" si="1"/>
        <v>48</v>
      </c>
      <c r="B58" s="16" t="s">
        <v>80</v>
      </c>
      <c r="C58" s="45">
        <v>475000</v>
      </c>
      <c r="D58" s="57" t="s">
        <v>114</v>
      </c>
      <c r="E58" s="46" t="s">
        <v>118</v>
      </c>
    </row>
    <row r="59" spans="1:9" x14ac:dyDescent="0.3">
      <c r="A59" s="63">
        <f t="shared" si="1"/>
        <v>49</v>
      </c>
      <c r="B59" s="64" t="s">
        <v>81</v>
      </c>
      <c r="C59" s="45">
        <v>500000</v>
      </c>
      <c r="D59" s="57" t="s">
        <v>114</v>
      </c>
      <c r="E59" s="46" t="s">
        <v>118</v>
      </c>
    </row>
    <row r="60" spans="1:9" x14ac:dyDescent="0.3">
      <c r="A60" s="63">
        <v>50</v>
      </c>
      <c r="B60" s="65" t="s">
        <v>83</v>
      </c>
      <c r="C60" s="45">
        <v>1020000</v>
      </c>
      <c r="D60" s="57" t="s">
        <v>110</v>
      </c>
      <c r="E60" s="46" t="s">
        <v>111</v>
      </c>
    </row>
    <row r="61" spans="1:9" x14ac:dyDescent="0.3">
      <c r="A61" s="39">
        <v>51</v>
      </c>
      <c r="B61" s="66" t="s">
        <v>155</v>
      </c>
      <c r="C61" s="52">
        <v>540000</v>
      </c>
      <c r="D61" s="57" t="s">
        <v>158</v>
      </c>
      <c r="E61" s="4" t="s">
        <v>159</v>
      </c>
      <c r="I61" s="72"/>
    </row>
    <row r="62" spans="1:9" x14ac:dyDescent="0.3">
      <c r="A62" s="95" t="s">
        <v>127</v>
      </c>
      <c r="B62" s="95"/>
      <c r="C62" s="40"/>
      <c r="D62" s="57"/>
      <c r="E62" s="4"/>
    </row>
    <row r="63" spans="1:9" ht="24.75" customHeight="1" x14ac:dyDescent="0.3">
      <c r="A63" s="63">
        <v>52</v>
      </c>
      <c r="B63" s="67" t="s">
        <v>92</v>
      </c>
      <c r="C63" s="49">
        <v>5000000</v>
      </c>
      <c r="D63" s="57" t="s">
        <v>108</v>
      </c>
      <c r="E63" s="4" t="s">
        <v>109</v>
      </c>
    </row>
    <row r="64" spans="1:9" ht="35.25" customHeight="1" x14ac:dyDescent="0.3">
      <c r="A64" s="39">
        <v>53</v>
      </c>
      <c r="B64" s="69" t="s">
        <v>182</v>
      </c>
      <c r="C64" s="52">
        <v>15000000</v>
      </c>
      <c r="D64" s="57" t="s">
        <v>122</v>
      </c>
      <c r="E64" s="4" t="s">
        <v>113</v>
      </c>
    </row>
    <row r="65" spans="1:5" x14ac:dyDescent="0.3">
      <c r="A65" s="93" t="s">
        <v>170</v>
      </c>
      <c r="B65" s="94"/>
      <c r="C65" s="52"/>
      <c r="D65" s="4"/>
      <c r="E65" s="4"/>
    </row>
    <row r="66" spans="1:5" ht="35.25" customHeight="1" x14ac:dyDescent="0.3">
      <c r="A66" s="39">
        <v>54</v>
      </c>
      <c r="B66" s="68" t="s">
        <v>183</v>
      </c>
      <c r="C66" s="52">
        <v>1000000</v>
      </c>
      <c r="D66" s="4" t="s">
        <v>157</v>
      </c>
      <c r="E66" s="4" t="s">
        <v>169</v>
      </c>
    </row>
    <row r="67" spans="1:5" x14ac:dyDescent="0.3">
      <c r="A67" s="4"/>
      <c r="B67" s="5" t="s">
        <v>99</v>
      </c>
      <c r="C67" s="54">
        <v>54730000</v>
      </c>
      <c r="D67" s="57"/>
      <c r="E67" s="4"/>
    </row>
    <row r="69" spans="1:5" x14ac:dyDescent="0.3">
      <c r="C69" s="75"/>
    </row>
  </sheetData>
  <mergeCells count="9">
    <mergeCell ref="A2:E2"/>
    <mergeCell ref="A3:E3"/>
    <mergeCell ref="A4:E4"/>
    <mergeCell ref="A5:E5"/>
    <mergeCell ref="A65:B65"/>
    <mergeCell ref="A62:B62"/>
    <mergeCell ref="A7:B7"/>
    <mergeCell ref="A14:B1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các cơ quan, ĐV ủng hộ</vt:lpstr>
      <vt:lpstr>DS nộp vào TK</vt:lpstr>
      <vt:lpstr>DS nộp tiền mặt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STMTLS</cp:lastModifiedBy>
  <cp:lastPrinted>2024-03-07T08:38:02Z</cp:lastPrinted>
  <dcterms:created xsi:type="dcterms:W3CDTF">2023-07-10T02:42:05Z</dcterms:created>
  <dcterms:modified xsi:type="dcterms:W3CDTF">2024-03-07T08:38:07Z</dcterms:modified>
</cp:coreProperties>
</file>