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MTLS\AppData\Local\Temp\VNPT Plugin\f14f4e69-b961-4496-a532-2438b4c4d384\"/>
    </mc:Choice>
  </mc:AlternateContent>
  <xr:revisionPtr revIDLastSave="0" documentId="13_ncr:1_{CA99403D-4E32-41BA-9E59-65EC13823527}" xr6:coauthVersionLast="47" xr6:coauthVersionMax="47" xr10:uidLastSave="{00000000-0000-0000-0000-000000000000}"/>
  <bookViews>
    <workbookView xWindow="-98" yWindow="-98" windowWidth="21795" windowHeight="12975" firstSheet="1" activeTab="1" xr2:uid="{00000000-000D-0000-FFFF-FFFF00000000}"/>
  </bookViews>
  <sheets>
    <sheet name="Kangatang" sheetId="4" state="veryHidden" r:id="rId1"/>
    <sheet name="Danh sách trúng tuyển 2024-2025" sheetId="2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9" i="26" l="1"/>
  <c r="U49" i="26"/>
  <c r="V48" i="26"/>
  <c r="U48" i="26"/>
  <c r="V47" i="26"/>
  <c r="U47" i="26"/>
  <c r="V46" i="26"/>
  <c r="U46" i="26"/>
  <c r="U41" i="26"/>
  <c r="V64" i="26" l="1"/>
  <c r="U64" i="26"/>
  <c r="V63" i="26"/>
  <c r="U63" i="26"/>
  <c r="V62" i="26"/>
  <c r="U62" i="26"/>
  <c r="V61" i="26"/>
  <c r="U61" i="26"/>
  <c r="V45" i="26"/>
  <c r="U45" i="26"/>
  <c r="V44" i="26"/>
  <c r="U44" i="26"/>
  <c r="U43" i="26"/>
  <c r="V42" i="26"/>
  <c r="U42" i="26"/>
  <c r="U60" i="26" l="1"/>
  <c r="U59" i="26"/>
  <c r="U58" i="26"/>
  <c r="U57" i="26"/>
  <c r="U56" i="26"/>
  <c r="U55" i="26"/>
  <c r="U54" i="26"/>
  <c r="U53" i="26"/>
  <c r="U52" i="26"/>
  <c r="U51" i="26"/>
  <c r="U50" i="26"/>
  <c r="U40" i="26"/>
  <c r="U39" i="26"/>
  <c r="U38" i="26"/>
  <c r="U37" i="26"/>
  <c r="U36" i="26"/>
  <c r="U35" i="26"/>
  <c r="U34" i="26"/>
  <c r="U33" i="26"/>
  <c r="U32" i="26"/>
  <c r="U31" i="26"/>
  <c r="U30" i="26"/>
  <c r="U29" i="26"/>
  <c r="U28" i="26"/>
  <c r="U27" i="26"/>
  <c r="U26" i="26"/>
  <c r="U25" i="26"/>
  <c r="U24" i="26"/>
  <c r="U23" i="26"/>
  <c r="U22" i="26"/>
  <c r="U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U8" i="26"/>
  <c r="U7" i="26"/>
  <c r="U6" i="26"/>
  <c r="U5" i="26"/>
</calcChain>
</file>

<file path=xl/sharedStrings.xml><?xml version="1.0" encoding="utf-8"?>
<sst xmlns="http://schemas.openxmlformats.org/spreadsheetml/2006/main" count="695" uniqueCount="337">
  <si>
    <t>STT</t>
  </si>
  <si>
    <t>Họ và tên</t>
  </si>
  <si>
    <t>Giới tính</t>
  </si>
  <si>
    <t>Dân tộc</t>
  </si>
  <si>
    <t>Số định danh</t>
  </si>
  <si>
    <t>Ngày sinh 
(định dạng ngày.tháng.năm)</t>
  </si>
  <si>
    <t>Thông tin thường trú</t>
  </si>
  <si>
    <t>Số điện thoại liên hệ</t>
  </si>
  <si>
    <t>Học sinh trường 
(tiểu học)</t>
  </si>
  <si>
    <t>Điểm kiểm tra cuối học kì II các năm học</t>
  </si>
  <si>
    <t>Điểm ưu tiên</t>
  </si>
  <si>
    <t>Tổng điểm xét tuyển</t>
  </si>
  <si>
    <t>Ghi chú (các lý do bổ sung cho xét tuyển khi bằng điểm nhau)</t>
  </si>
  <si>
    <t>Thôn/ khối phố</t>
  </si>
  <si>
    <t>Xã</t>
  </si>
  <si>
    <t>Huyện</t>
  </si>
  <si>
    <t>Thuộc khu vực đặc biệt khó khăn 
(ghi X)</t>
  </si>
  <si>
    <t>Thời gian thường trú tại khu vực ĐBKK liên tục từ 36 tháng trở lên (ghi X)</t>
  </si>
  <si>
    <t>Toán lớp 3</t>
  </si>
  <si>
    <t>Toán lớp 4</t>
  </si>
  <si>
    <t>Toán lớp 5</t>
  </si>
  <si>
    <t>Tiếng Việt lớp 3</t>
  </si>
  <si>
    <t>Tiếng Việt lớp 4</t>
  </si>
  <si>
    <t>Tiếng Việt lớp 5</t>
  </si>
  <si>
    <t>Nữ</t>
  </si>
  <si>
    <t>Nùng</t>
  </si>
  <si>
    <t>Ba Sơn</t>
  </si>
  <si>
    <t>Xuất Lễ</t>
  </si>
  <si>
    <t>Cao Lộc</t>
  </si>
  <si>
    <t>Trường TH Ba Sơn</t>
  </si>
  <si>
    <t>020313009217</t>
  </si>
  <si>
    <t>06/09/2013</t>
  </si>
  <si>
    <t>Pò Riềng</t>
  </si>
  <si>
    <t>Tày</t>
  </si>
  <si>
    <t>Nam</t>
  </si>
  <si>
    <t>Trần Thị Đoàn</t>
  </si>
  <si>
    <t>nùng</t>
  </si>
  <si>
    <t>x</t>
  </si>
  <si>
    <t>Đinh Trần Bảo Ngọc</t>
  </si>
  <si>
    <t>31/07/2013</t>
  </si>
  <si>
    <t>Bản Cưởm</t>
  </si>
  <si>
    <t>Luân Thị Châu Oanh</t>
  </si>
  <si>
    <t>Cao Lâu</t>
  </si>
  <si>
    <t>Vi Hoàng Hạ Băng</t>
  </si>
  <si>
    <t>20/09/2013</t>
  </si>
  <si>
    <t>cao Lộc</t>
  </si>
  <si>
    <t>Mông Thu Hạnh</t>
  </si>
  <si>
    <t>Bản Roọc</t>
  </si>
  <si>
    <t>Bản Đẩy</t>
  </si>
  <si>
    <t>Lý Bảo Ngọc</t>
  </si>
  <si>
    <t>Lộc Yên</t>
  </si>
  <si>
    <t>TH PTDTBC TH&amp;THCS Lộc Yên</t>
  </si>
  <si>
    <t>Hoàng Thị Hậu</t>
  </si>
  <si>
    <t>02/01/2013</t>
  </si>
  <si>
    <t>Chu Đại Sơn</t>
  </si>
  <si>
    <t xml:space="preserve">Nam </t>
  </si>
  <si>
    <t>Hoàng Ngọc Linh</t>
  </si>
  <si>
    <t>02/08/2013</t>
  </si>
  <si>
    <t>Hoàng Thị Thanh Vân</t>
  </si>
  <si>
    <t>22/07/2013</t>
  </si>
  <si>
    <t>Hoàng Anh Thư</t>
  </si>
  <si>
    <t>29/06/2013</t>
  </si>
  <si>
    <t>Dao</t>
  </si>
  <si>
    <t>Cốc Tranh</t>
  </si>
  <si>
    <t>Công Sơn</t>
  </si>
  <si>
    <t>PTDTBT TH&amp;THCS xã Công Sơn</t>
  </si>
  <si>
    <t>020313002450</t>
  </si>
  <si>
    <t>0985971756</t>
  </si>
  <si>
    <t>020313008456</t>
  </si>
  <si>
    <t>020313009713</t>
  </si>
  <si>
    <t>020213005707</t>
  </si>
  <si>
    <t>020313008568</t>
  </si>
  <si>
    <t>020313007692</t>
  </si>
  <si>
    <t>020313008634</t>
  </si>
  <si>
    <t>0333632282</t>
  </si>
  <si>
    <t>0396612045</t>
  </si>
  <si>
    <t>0964531715</t>
  </si>
  <si>
    <t>0946363796</t>
  </si>
  <si>
    <t>0373620292</t>
  </si>
  <si>
    <t>0943915256</t>
  </si>
  <si>
    <t>0961603752</t>
  </si>
  <si>
    <t>0355894350</t>
  </si>
  <si>
    <t>020313004496</t>
  </si>
  <si>
    <t>020313002792</t>
  </si>
  <si>
    <t>020313005439</t>
  </si>
  <si>
    <t>020313006611</t>
  </si>
  <si>
    <t>020313005871</t>
  </si>
  <si>
    <t>0394524437</t>
  </si>
  <si>
    <t>0975364593</t>
  </si>
  <si>
    <t>0975733000</t>
  </si>
  <si>
    <t>Đinh Gia Nghĩa</t>
  </si>
  <si>
    <t>020213007154</t>
  </si>
  <si>
    <t>09/07/2013</t>
  </si>
  <si>
    <t>Nà Lệnh</t>
  </si>
  <si>
    <t>0327.577.316</t>
  </si>
  <si>
    <t>Vi Hứa Huyền Linh</t>
  </si>
  <si>
    <t>0202313008049</t>
  </si>
  <si>
    <t>Còn Khoang-Pá Pài</t>
  </si>
  <si>
    <t>Hồng Phong</t>
  </si>
  <si>
    <t>0385565356</t>
  </si>
  <si>
    <t>020313008843</t>
  </si>
  <si>
    <t>Long Tràng</t>
  </si>
  <si>
    <t>Xuân Long</t>
  </si>
  <si>
    <t>TH Xuân Long</t>
  </si>
  <si>
    <t>0373.873.413</t>
  </si>
  <si>
    <t>Lộc Quang Minh</t>
  </si>
  <si>
    <t>020213001862</t>
  </si>
  <si>
    <t>20/12/2013</t>
  </si>
  <si>
    <t>Long Giang</t>
  </si>
  <si>
    <t>0358.556.850</t>
  </si>
  <si>
    <t>GIẢI KHUYẾN KHÍCH  CẤP TRƯỜNG</t>
  </si>
  <si>
    <t>Hứa Thị Mai Hương</t>
  </si>
  <si>
    <t>020313000142</t>
  </si>
  <si>
    <t>Long Quế</t>
  </si>
  <si>
    <t>0978.731.698</t>
  </si>
  <si>
    <t>020213005671</t>
  </si>
  <si>
    <t>02/10/2013</t>
  </si>
  <si>
    <t>0812464953</t>
  </si>
  <si>
    <t>Triệu Phương Quỳnh</t>
  </si>
  <si>
    <t>020313006698</t>
  </si>
  <si>
    <t>30/04/2013</t>
  </si>
  <si>
    <t>Nhọt Nặm</t>
  </si>
  <si>
    <t>0378.150.310</t>
  </si>
  <si>
    <t>Gia Cát</t>
  </si>
  <si>
    <t>Nguyễn Bá Ngọc</t>
  </si>
  <si>
    <t>Hoàng Thanh Nhàn</t>
  </si>
  <si>
    <t>25/01/2013</t>
  </si>
  <si>
    <t>Bắc Đông II</t>
  </si>
  <si>
    <t>0368,345,325</t>
  </si>
  <si>
    <t>Vi Thị Hải Yến</t>
  </si>
  <si>
    <t>020313002225</t>
  </si>
  <si>
    <t>Triệu Đỗ Bảo Ngân</t>
  </si>
  <si>
    <t xml:space="preserve">Nữ </t>
  </si>
  <si>
    <t>020313004811</t>
  </si>
  <si>
    <t>13/04/2013</t>
  </si>
  <si>
    <t>0982541627</t>
  </si>
  <si>
    <t>Kéo Cặp</t>
  </si>
  <si>
    <t>Hòa Cư</t>
  </si>
  <si>
    <t>TH &amp; THCS Hòa Cư</t>
  </si>
  <si>
    <t>020313001552</t>
  </si>
  <si>
    <t>Mông Tường Vy</t>
  </si>
  <si>
    <t>0203130026174</t>
  </si>
  <si>
    <t>12/10/2013</t>
  </si>
  <si>
    <t>Tô Thị Hồng Duyên</t>
  </si>
  <si>
    <t>020313003567</t>
  </si>
  <si>
    <t>04/01/2013</t>
  </si>
  <si>
    <t>0859876529</t>
  </si>
  <si>
    <t>0378665458</t>
  </si>
  <si>
    <t>Hoàng Thị Ngọc Ánh</t>
  </si>
  <si>
    <t>020313006203</t>
  </si>
  <si>
    <t>Bản Luận</t>
  </si>
  <si>
    <t>Vy Đức Duy</t>
  </si>
  <si>
    <t>020213006303</t>
  </si>
  <si>
    <t>Phú Thượng</t>
  </si>
  <si>
    <t>Phú Xá</t>
  </si>
  <si>
    <t>0964239776</t>
  </si>
  <si>
    <t>PTDTBT TH &amp;THCS xã Phú Xá</t>
  </si>
  <si>
    <t>0355320591</t>
  </si>
  <si>
    <t>Lâm Thị Như Ngọc</t>
  </si>
  <si>
    <t>28/10/2013</t>
  </si>
  <si>
    <t>Báo Sao</t>
  </si>
  <si>
    <t>0363576806</t>
  </si>
  <si>
    <t>Hoàng Thị Thanh Lan</t>
  </si>
  <si>
    <t>020313006868</t>
  </si>
  <si>
    <t>Tồng Han</t>
  </si>
  <si>
    <t>Tân Thành</t>
  </si>
  <si>
    <t>0349907815</t>
  </si>
  <si>
    <t>TH Xã tân Thành</t>
  </si>
  <si>
    <t>Bản Đon</t>
  </si>
  <si>
    <t>Vy Thị Thanh Ly</t>
  </si>
  <si>
    <t>27/7/2013</t>
  </si>
  <si>
    <t>Nông Trí Quyền</t>
  </si>
  <si>
    <t>19/6/2013</t>
  </si>
  <si>
    <t>Thâm Mò</t>
  </si>
  <si>
    <t>0384 278 828</t>
  </si>
  <si>
    <t>Liễu Trung Hiếu</t>
  </si>
  <si>
    <t>0392 667 579</t>
  </si>
  <si>
    <t>0337455947</t>
  </si>
  <si>
    <t>Tô Ngọc Bảo Anh</t>
  </si>
  <si>
    <t>020313006618</t>
  </si>
  <si>
    <t>020313006622</t>
  </si>
  <si>
    <t>01/08/2013</t>
  </si>
  <si>
    <t>Bản Lề-Bản Ngõa</t>
  </si>
  <si>
    <t>0971173711</t>
  </si>
  <si>
    <t>Hoàng Thị Thu Trà</t>
  </si>
  <si>
    <t xml:space="preserve">Dao </t>
  </si>
  <si>
    <t>020313007254</t>
  </si>
  <si>
    <t>Ngàn pặc</t>
  </si>
  <si>
    <t>0362461107</t>
  </si>
  <si>
    <t>020213000151</t>
  </si>
  <si>
    <t>020213008186</t>
  </si>
  <si>
    <t>Hợp Thành</t>
  </si>
  <si>
    <t>TH Xã Hợp Thành</t>
  </si>
  <si>
    <t>TRƯỜNG TH Xuất Lễ</t>
  </si>
  <si>
    <t>Lộc Thị Kim Ngân</t>
  </si>
  <si>
    <t>020313006967</t>
  </si>
  <si>
    <t>Hải Yến</t>
  </si>
  <si>
    <t>0395034053</t>
  </si>
  <si>
    <t>TH Hải Yến</t>
  </si>
  <si>
    <t>Lộc Kim Loan</t>
  </si>
  <si>
    <t>020313004585</t>
  </si>
  <si>
    <t>Thanh Lòa</t>
  </si>
  <si>
    <t>0388171956</t>
  </si>
  <si>
    <t>PTDTBT TH&amp;THCS Thanh Lòa</t>
  </si>
  <si>
    <t>020213007368</t>
  </si>
  <si>
    <t>06/12/2013</t>
  </si>
  <si>
    <t>0382279588</t>
  </si>
  <si>
    <t>La Thế Vinh</t>
  </si>
  <si>
    <t>020213008895</t>
  </si>
  <si>
    <t>Tân Liên</t>
  </si>
  <si>
    <t>0969739420</t>
  </si>
  <si>
    <t>TH xã Tân Liên</t>
  </si>
  <si>
    <t>Lương Nhật Lệ</t>
  </si>
  <si>
    <t>31/01/2013</t>
  </si>
  <si>
    <t>Tam Độ</t>
  </si>
  <si>
    <t>0393312205</t>
  </si>
  <si>
    <t>Hà Minh Nguyệt</t>
  </si>
  <si>
    <t>020313008754</t>
  </si>
  <si>
    <t>An Rinh II</t>
  </si>
  <si>
    <t>0326518340</t>
  </si>
  <si>
    <t>Nà Pinh</t>
  </si>
  <si>
    <t>Chu Ngọc Hân</t>
  </si>
  <si>
    <t>020313007192</t>
  </si>
  <si>
    <t>08/02/2013</t>
  </si>
  <si>
    <t>Nà Ca</t>
  </si>
  <si>
    <t>0395706119</t>
  </si>
  <si>
    <t>Nguyễn Hoàng Bảo Nam</t>
  </si>
  <si>
    <t>020213010819</t>
  </si>
  <si>
    <t>11/05/2013</t>
  </si>
  <si>
    <t>Khối 5</t>
  </si>
  <si>
    <t>0375331824</t>
  </si>
  <si>
    <t>Lộc Mai Hương</t>
  </si>
  <si>
    <t>020313008744</t>
  </si>
  <si>
    <t>Bản Rọi</t>
  </si>
  <si>
    <t>039772345</t>
  </si>
  <si>
    <t>Lương Thị Huyền Trang</t>
  </si>
  <si>
    <t>020313002708</t>
  </si>
  <si>
    <t>01/10/2013</t>
  </si>
  <si>
    <t>0382017377</t>
  </si>
  <si>
    <t>Lý Thanh Tuyền</t>
  </si>
  <si>
    <t>020313008302</t>
  </si>
  <si>
    <t>01/01/2013</t>
  </si>
  <si>
    <t>Tằm Nguyên</t>
  </si>
  <si>
    <t>0813136815</t>
  </si>
  <si>
    <t>Lưu Khánh Ly</t>
  </si>
  <si>
    <t>020313002725</t>
  </si>
  <si>
    <t>0337956481</t>
  </si>
  <si>
    <t>Trần Thị Thu Huyền</t>
  </si>
  <si>
    <t>020167000432</t>
  </si>
  <si>
    <t>0382342918</t>
  </si>
  <si>
    <t>Lý Như Quỳnh</t>
  </si>
  <si>
    <t>020313008376</t>
  </si>
  <si>
    <t>Tằm Riền</t>
  </si>
  <si>
    <t>Hà Thị Loan</t>
  </si>
  <si>
    <t>020313001322</t>
  </si>
  <si>
    <t>Thụy Hùng</t>
  </si>
  <si>
    <t>0397733657</t>
  </si>
  <si>
    <t>TH Thụy Hùng</t>
  </si>
  <si>
    <t>Hoàng Minh Khang</t>
  </si>
  <si>
    <t>020213004413</t>
  </si>
  <si>
    <t>15/01/2013</t>
  </si>
  <si>
    <t>0826916166</t>
  </si>
  <si>
    <t>Lăng Phương Diễm</t>
  </si>
  <si>
    <t>18/01/2013</t>
  </si>
  <si>
    <t>Tân Cương</t>
  </si>
  <si>
    <t>0398754138</t>
  </si>
  <si>
    <t>Phùng Quốc Việt</t>
  </si>
  <si>
    <t>020213007212</t>
  </si>
  <si>
    <t>Nà Ngườm</t>
  </si>
  <si>
    <t>Bình Trung</t>
  </si>
  <si>
    <t>0345371323</t>
  </si>
  <si>
    <t>TH&amp;THCS Bình Trung</t>
  </si>
  <si>
    <t>Hoàng Hà Minh Hào</t>
  </si>
  <si>
    <t>020213006245</t>
  </si>
  <si>
    <t>12/09/2013</t>
  </si>
  <si>
    <t>Thông Nhất</t>
  </si>
  <si>
    <t>0976511642</t>
  </si>
  <si>
    <t>Hoàng Tố Ly</t>
  </si>
  <si>
    <t>020313006644</t>
  </si>
  <si>
    <t>Thống Nhất</t>
  </si>
  <si>
    <t>0342595026</t>
  </si>
  <si>
    <t>Lương Đình Tùng</t>
  </si>
  <si>
    <t>020213006332</t>
  </si>
  <si>
    <t>31/05/2013</t>
  </si>
  <si>
    <t>0972876092</t>
  </si>
  <si>
    <t>Nông Ngọc Diệp</t>
  </si>
  <si>
    <t>Nà Thâm</t>
  </si>
  <si>
    <t>020313004421</t>
  </si>
  <si>
    <t>0375322753</t>
  </si>
  <si>
    <t>Nguyễn Nhật Minh</t>
  </si>
  <si>
    <t>02021300083</t>
  </si>
  <si>
    <t>28/01/2013</t>
  </si>
  <si>
    <t>0342775179</t>
  </si>
  <si>
    <t>Lăng Việt Trung</t>
  </si>
  <si>
    <t>Phú Sơn</t>
  </si>
  <si>
    <t>Triệu Khởi My</t>
  </si>
  <si>
    <t>0989439574</t>
  </si>
  <si>
    <t>Phùng Hoa Thiên</t>
  </si>
  <si>
    <t>020313009057</t>
  </si>
  <si>
    <t>Yên Trạch</t>
  </si>
  <si>
    <t>Yên Thủy I</t>
  </si>
  <si>
    <t>0362820544</t>
  </si>
  <si>
    <t>TH yên Trạch</t>
  </si>
  <si>
    <t>Tẩu Lìn</t>
  </si>
  <si>
    <t>020313005338</t>
  </si>
  <si>
    <t>cận nghèo</t>
  </si>
  <si>
    <t>Nà Lại</t>
  </si>
  <si>
    <t>Đinh Quang Hưng</t>
  </si>
  <si>
    <t>Nông Thành  Nhân</t>
  </si>
  <si>
    <t>020213006326</t>
  </si>
  <si>
    <t xml:space="preserve">xác nhận khuyết tật (bố kt)  , nghèo </t>
  </si>
  <si>
    <t>020313008510</t>
  </si>
  <si>
    <t>Lăng Gia Huy</t>
  </si>
  <si>
    <t>Co Khuất</t>
  </si>
  <si>
    <t>020213006897</t>
  </si>
  <si>
    <t>0392668683</t>
  </si>
  <si>
    <t>020313007595</t>
  </si>
  <si>
    <t>Hoàng Diệu Vân</t>
  </si>
  <si>
    <t>03 năm liền đạt giải tại Hội thi HS NK cấp huyện(Nhất-Nhì-Ba)</t>
  </si>
  <si>
    <t>Thạch Đạn</t>
  </si>
  <si>
    <t>TH Thạch Đạn</t>
  </si>
  <si>
    <t>Hoàng Thị Minh Quý</t>
  </si>
  <si>
    <t>Bản Héc</t>
  </si>
  <si>
    <t>Nghèo</t>
  </si>
  <si>
    <t>PTDTBT TH&amp;THCS Lộc Yên</t>
  </si>
  <si>
    <t>Bản Dọn</t>
  </si>
  <si>
    <t>Trường TH Xuất Lễ</t>
  </si>
  <si>
    <t>Trường TH Xã Cao Lâu</t>
  </si>
  <si>
    <t>PTDTBT TH&amp;THCS Xã Mẫu Sơn</t>
  </si>
  <si>
    <t>Pò Lẹng - Khòn Trạng</t>
  </si>
  <si>
    <t>Trúng tuyển</t>
  </si>
  <si>
    <t>cận nghèo.19</t>
  </si>
  <si>
    <t>Toán5+Văn 5</t>
  </si>
  <si>
    <t xml:space="preserve">DANH SÁCH HỌC SINH DỰ KIẾN TRÚNG TUYỂN LỚP 6 TRƯỜNG PT DTNT THCS&amp;THPT HUYỆN CAO LỘC NĂM HỌC 2023-2024 </t>
  </si>
  <si>
    <t>Co Riềng</t>
  </si>
  <si>
    <t>Pá Cuồng</t>
  </si>
  <si>
    <t>(Ấn định danh sách có 60 học sinh)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</si>
</sst>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4"/>
      <color theme="1"/>
      <name val="Times New Roman"/>
      <charset val="134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i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 vertical="center" wrapText="1"/>
    </xf>
    <xf numFmtId="3" fontId="3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7.649999999999999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5"/>
  <sheetViews>
    <sheetView tabSelected="1" topLeftCell="A59" zoomScale="55" zoomScaleNormal="55" workbookViewId="0">
      <selection activeCell="E65" sqref="E65:G65"/>
    </sheetView>
  </sheetViews>
  <sheetFormatPr defaultColWidth="8.89453125" defaultRowHeight="50.1" customHeight="1"/>
  <cols>
    <col min="1" max="1" width="8.5234375" style="1" customWidth="1"/>
    <col min="2" max="2" width="22.89453125" style="19" customWidth="1"/>
    <col min="3" max="3" width="10" style="1" customWidth="1"/>
    <col min="4" max="4" width="9" style="1" bestFit="1" customWidth="1"/>
    <col min="5" max="5" width="17.3125" style="1" bestFit="1" customWidth="1"/>
    <col min="6" max="6" width="18.1015625" style="1" customWidth="1"/>
    <col min="7" max="7" width="20.89453125" style="1" bestFit="1" customWidth="1"/>
    <col min="8" max="8" width="13.20703125" style="1" bestFit="1" customWidth="1"/>
    <col min="9" max="9" width="12.41796875" style="1" customWidth="1"/>
    <col min="10" max="11" width="9.41796875" style="1" customWidth="1"/>
    <col min="12" max="12" width="17.41796875" style="1" bestFit="1" customWidth="1"/>
    <col min="13" max="13" width="23.3125" style="1" customWidth="1"/>
    <col min="14" max="16" width="5.3125" style="1" customWidth="1"/>
    <col min="17" max="19" width="5.89453125" style="1" customWidth="1"/>
    <col min="20" max="20" width="5.5234375" style="1" customWidth="1"/>
    <col min="21" max="21" width="7.41796875" style="1" customWidth="1"/>
    <col min="22" max="22" width="6.1015625" style="1" customWidth="1"/>
    <col min="23" max="23" width="21.7890625" style="1" customWidth="1"/>
    <col min="24" max="24" width="24.3125" style="1" customWidth="1"/>
    <col min="25" max="16384" width="8.89453125" style="1"/>
  </cols>
  <sheetData>
    <row r="1" spans="1:24" ht="50.1" customHeight="1">
      <c r="A1" s="52" t="s">
        <v>333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3" spans="1:24" ht="50.1" customHeight="1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3" t="s">
        <v>6</v>
      </c>
      <c r="H3" s="54"/>
      <c r="I3" s="54"/>
      <c r="J3" s="54"/>
      <c r="K3" s="55"/>
      <c r="L3" s="50" t="s">
        <v>7</v>
      </c>
      <c r="M3" s="50" t="s">
        <v>8</v>
      </c>
      <c r="N3" s="53" t="s">
        <v>9</v>
      </c>
      <c r="O3" s="54"/>
      <c r="P3" s="54"/>
      <c r="Q3" s="54"/>
      <c r="R3" s="54"/>
      <c r="S3" s="55"/>
      <c r="T3" s="50" t="s">
        <v>10</v>
      </c>
      <c r="U3" s="50" t="s">
        <v>11</v>
      </c>
      <c r="V3" s="50" t="s">
        <v>332</v>
      </c>
      <c r="W3" s="50" t="s">
        <v>12</v>
      </c>
      <c r="X3" s="50" t="s">
        <v>330</v>
      </c>
    </row>
    <row r="4" spans="1:24" ht="222.75">
      <c r="A4" s="51"/>
      <c r="B4" s="51"/>
      <c r="C4" s="51"/>
      <c r="D4" s="51"/>
      <c r="E4" s="51"/>
      <c r="F4" s="51"/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51"/>
      <c r="M4" s="51"/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6" t="s">
        <v>23</v>
      </c>
      <c r="T4" s="51"/>
      <c r="U4" s="51"/>
      <c r="V4" s="51"/>
      <c r="W4" s="51"/>
      <c r="X4" s="51"/>
    </row>
    <row r="5" spans="1:24" ht="50.25" customHeight="1">
      <c r="A5" s="23">
        <v>1</v>
      </c>
      <c r="B5" s="17" t="s">
        <v>262</v>
      </c>
      <c r="C5" s="7" t="s">
        <v>24</v>
      </c>
      <c r="D5" s="7" t="s">
        <v>33</v>
      </c>
      <c r="E5" s="3" t="s">
        <v>304</v>
      </c>
      <c r="F5" s="4" t="s">
        <v>263</v>
      </c>
      <c r="G5" s="7" t="s">
        <v>264</v>
      </c>
      <c r="H5" s="7" t="s">
        <v>27</v>
      </c>
      <c r="I5" s="7" t="s">
        <v>28</v>
      </c>
      <c r="J5" s="7" t="s">
        <v>37</v>
      </c>
      <c r="K5" s="7" t="s">
        <v>37</v>
      </c>
      <c r="L5" s="3" t="s">
        <v>265</v>
      </c>
      <c r="M5" s="7" t="s">
        <v>328</v>
      </c>
      <c r="N5" s="7">
        <v>10</v>
      </c>
      <c r="O5" s="7">
        <v>10</v>
      </c>
      <c r="P5" s="7">
        <v>9</v>
      </c>
      <c r="Q5" s="7">
        <v>9</v>
      </c>
      <c r="R5" s="7">
        <v>9</v>
      </c>
      <c r="S5" s="7">
        <v>10</v>
      </c>
      <c r="T5" s="7">
        <v>1</v>
      </c>
      <c r="U5" s="21">
        <f t="shared" ref="U5:U12" si="0">AVERAGE(N5:P5)+AVERAGE(Q5:S5)+T5</f>
        <v>20</v>
      </c>
      <c r="V5" s="6"/>
      <c r="W5" s="6"/>
      <c r="X5" s="6"/>
    </row>
    <row r="6" spans="1:24" ht="50.25" customHeight="1">
      <c r="A6" s="23">
        <v>2</v>
      </c>
      <c r="B6" s="18" t="s">
        <v>46</v>
      </c>
      <c r="C6" s="2" t="s">
        <v>24</v>
      </c>
      <c r="D6" s="2" t="s">
        <v>25</v>
      </c>
      <c r="E6" s="12" t="s">
        <v>86</v>
      </c>
      <c r="F6" s="9">
        <v>41283</v>
      </c>
      <c r="G6" s="2" t="s">
        <v>47</v>
      </c>
      <c r="H6" s="2" t="s">
        <v>319</v>
      </c>
      <c r="I6" s="2" t="s">
        <v>28</v>
      </c>
      <c r="J6" s="2" t="s">
        <v>37</v>
      </c>
      <c r="K6" s="2" t="s">
        <v>37</v>
      </c>
      <c r="L6" s="11" t="s">
        <v>87</v>
      </c>
      <c r="M6" s="2" t="s">
        <v>320</v>
      </c>
      <c r="N6" s="2">
        <v>9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</v>
      </c>
      <c r="U6" s="5">
        <f t="shared" si="0"/>
        <v>20.666666666666664</v>
      </c>
      <c r="V6" s="39"/>
      <c r="W6" s="23"/>
      <c r="X6" s="30"/>
    </row>
    <row r="7" spans="1:24" ht="50.25" customHeight="1">
      <c r="A7" s="23">
        <v>3</v>
      </c>
      <c r="B7" s="17" t="s">
        <v>307</v>
      </c>
      <c r="C7" s="2" t="s">
        <v>34</v>
      </c>
      <c r="D7" s="2" t="s">
        <v>33</v>
      </c>
      <c r="E7" s="8" t="s">
        <v>115</v>
      </c>
      <c r="F7" s="4" t="s">
        <v>116</v>
      </c>
      <c r="G7" s="2" t="s">
        <v>48</v>
      </c>
      <c r="H7" s="2" t="s">
        <v>319</v>
      </c>
      <c r="I7" s="2" t="s">
        <v>28</v>
      </c>
      <c r="J7" s="2" t="s">
        <v>37</v>
      </c>
      <c r="K7" s="2" t="s">
        <v>37</v>
      </c>
      <c r="L7" s="3" t="s">
        <v>117</v>
      </c>
      <c r="M7" s="2" t="s">
        <v>320</v>
      </c>
      <c r="N7" s="2">
        <v>10</v>
      </c>
      <c r="O7" s="2">
        <v>10</v>
      </c>
      <c r="P7" s="2">
        <v>10</v>
      </c>
      <c r="Q7" s="2">
        <v>9</v>
      </c>
      <c r="R7" s="2">
        <v>10</v>
      </c>
      <c r="S7" s="2">
        <v>9</v>
      </c>
      <c r="T7" s="2">
        <v>1</v>
      </c>
      <c r="U7" s="5">
        <f t="shared" si="0"/>
        <v>20.333333333333336</v>
      </c>
      <c r="V7" s="39"/>
      <c r="W7" s="23"/>
      <c r="X7" s="30"/>
    </row>
    <row r="8" spans="1:24" ht="50.25" customHeight="1">
      <c r="A8" s="23">
        <v>4</v>
      </c>
      <c r="B8" s="18" t="s">
        <v>35</v>
      </c>
      <c r="C8" s="2" t="s">
        <v>24</v>
      </c>
      <c r="D8" s="2" t="s">
        <v>25</v>
      </c>
      <c r="E8" s="12" t="s">
        <v>84</v>
      </c>
      <c r="F8" s="9">
        <v>41276</v>
      </c>
      <c r="G8" s="2" t="s">
        <v>40</v>
      </c>
      <c r="H8" s="2" t="s">
        <v>319</v>
      </c>
      <c r="I8" s="2" t="s">
        <v>28</v>
      </c>
      <c r="J8" s="2" t="s">
        <v>37</v>
      </c>
      <c r="K8" s="2" t="s">
        <v>37</v>
      </c>
      <c r="L8" s="10" t="s">
        <v>89</v>
      </c>
      <c r="M8" s="2" t="s">
        <v>320</v>
      </c>
      <c r="N8" s="2">
        <v>10</v>
      </c>
      <c r="O8" s="2">
        <v>10</v>
      </c>
      <c r="P8" s="2">
        <v>9</v>
      </c>
      <c r="Q8" s="2">
        <v>9</v>
      </c>
      <c r="R8" s="2">
        <v>10</v>
      </c>
      <c r="S8" s="2">
        <v>9</v>
      </c>
      <c r="T8" s="2">
        <v>1</v>
      </c>
      <c r="U8" s="5">
        <f t="shared" si="0"/>
        <v>20</v>
      </c>
      <c r="V8" s="39"/>
      <c r="W8" s="23"/>
      <c r="X8" s="30"/>
    </row>
    <row r="9" spans="1:24" ht="50.25" customHeight="1">
      <c r="A9" s="23">
        <v>5</v>
      </c>
      <c r="B9" s="17" t="s">
        <v>38</v>
      </c>
      <c r="C9" s="2" t="s">
        <v>24</v>
      </c>
      <c r="D9" s="2" t="s">
        <v>33</v>
      </c>
      <c r="E9" s="3" t="s">
        <v>85</v>
      </c>
      <c r="F9" s="4" t="s">
        <v>39</v>
      </c>
      <c r="G9" s="2" t="s">
        <v>40</v>
      </c>
      <c r="H9" s="2" t="s">
        <v>319</v>
      </c>
      <c r="I9" s="2" t="s">
        <v>28</v>
      </c>
      <c r="J9" s="2" t="s">
        <v>37</v>
      </c>
      <c r="K9" s="2" t="s">
        <v>37</v>
      </c>
      <c r="L9" s="11" t="s">
        <v>88</v>
      </c>
      <c r="M9" s="2" t="s">
        <v>320</v>
      </c>
      <c r="N9" s="2">
        <v>10</v>
      </c>
      <c r="O9" s="2">
        <v>9</v>
      </c>
      <c r="P9" s="2">
        <v>9</v>
      </c>
      <c r="Q9" s="2">
        <v>10</v>
      </c>
      <c r="R9" s="2">
        <v>10</v>
      </c>
      <c r="S9" s="2">
        <v>9</v>
      </c>
      <c r="T9" s="2">
        <v>1</v>
      </c>
      <c r="U9" s="5">
        <f t="shared" si="0"/>
        <v>20</v>
      </c>
      <c r="V9" s="39"/>
      <c r="W9" s="23"/>
      <c r="X9" s="30"/>
    </row>
    <row r="10" spans="1:24" ht="50.25" customHeight="1">
      <c r="A10" s="23">
        <v>6</v>
      </c>
      <c r="B10" s="17" t="s">
        <v>131</v>
      </c>
      <c r="C10" s="2" t="s">
        <v>24</v>
      </c>
      <c r="D10" s="2" t="s">
        <v>25</v>
      </c>
      <c r="E10" s="8" t="s">
        <v>133</v>
      </c>
      <c r="F10" s="4" t="s">
        <v>134</v>
      </c>
      <c r="G10" s="2" t="s">
        <v>48</v>
      </c>
      <c r="H10" s="2" t="s">
        <v>319</v>
      </c>
      <c r="I10" s="2" t="s">
        <v>28</v>
      </c>
      <c r="J10" s="2" t="s">
        <v>37</v>
      </c>
      <c r="K10" s="2" t="s">
        <v>37</v>
      </c>
      <c r="L10" s="3" t="s">
        <v>135</v>
      </c>
      <c r="M10" s="2" t="s">
        <v>320</v>
      </c>
      <c r="N10" s="2">
        <v>10</v>
      </c>
      <c r="O10" s="2">
        <v>9</v>
      </c>
      <c r="P10" s="2">
        <v>10</v>
      </c>
      <c r="Q10" s="2">
        <v>9</v>
      </c>
      <c r="R10" s="2">
        <v>9</v>
      </c>
      <c r="S10" s="2">
        <v>10</v>
      </c>
      <c r="T10" s="2">
        <v>1</v>
      </c>
      <c r="U10" s="5">
        <f t="shared" si="0"/>
        <v>20</v>
      </c>
      <c r="V10" s="39"/>
      <c r="W10" s="23"/>
      <c r="X10" s="30"/>
    </row>
    <row r="11" spans="1:24" ht="50.25" customHeight="1">
      <c r="A11" s="23">
        <v>7</v>
      </c>
      <c r="B11" s="17" t="s">
        <v>140</v>
      </c>
      <c r="C11" s="2" t="s">
        <v>24</v>
      </c>
      <c r="D11" s="2" t="s">
        <v>25</v>
      </c>
      <c r="E11" s="8" t="s">
        <v>141</v>
      </c>
      <c r="F11" s="4" t="s">
        <v>142</v>
      </c>
      <c r="G11" s="2" t="s">
        <v>47</v>
      </c>
      <c r="H11" s="2" t="s">
        <v>319</v>
      </c>
      <c r="I11" s="2" t="s">
        <v>28</v>
      </c>
      <c r="J11" s="2" t="s">
        <v>37</v>
      </c>
      <c r="K11" s="2" t="s">
        <v>37</v>
      </c>
      <c r="L11" s="7">
        <v>355353273</v>
      </c>
      <c r="M11" s="2" t="s">
        <v>320</v>
      </c>
      <c r="N11" s="2">
        <v>10</v>
      </c>
      <c r="O11" s="2">
        <v>8</v>
      </c>
      <c r="P11" s="2">
        <v>8</v>
      </c>
      <c r="Q11" s="2">
        <v>10</v>
      </c>
      <c r="R11" s="2">
        <v>9</v>
      </c>
      <c r="S11" s="2">
        <v>10</v>
      </c>
      <c r="T11" s="2">
        <v>1</v>
      </c>
      <c r="U11" s="5">
        <f>AVERAGE(N11:P11)+AVERAGE(Q11:S11)+T11</f>
        <v>19.333333333333332</v>
      </c>
      <c r="V11" s="39"/>
      <c r="W11" s="23"/>
      <c r="X11" s="30"/>
    </row>
    <row r="12" spans="1:24" ht="50.25" customHeight="1">
      <c r="A12" s="23">
        <v>8</v>
      </c>
      <c r="B12" s="17" t="s">
        <v>90</v>
      </c>
      <c r="C12" s="2" t="s">
        <v>34</v>
      </c>
      <c r="D12" s="2" t="s">
        <v>33</v>
      </c>
      <c r="E12" s="8" t="s">
        <v>91</v>
      </c>
      <c r="F12" s="4" t="s">
        <v>92</v>
      </c>
      <c r="G12" s="2" t="s">
        <v>93</v>
      </c>
      <c r="H12" s="2" t="s">
        <v>319</v>
      </c>
      <c r="I12" s="2" t="s">
        <v>28</v>
      </c>
      <c r="J12" s="2" t="s">
        <v>37</v>
      </c>
      <c r="K12" s="2" t="s">
        <v>37</v>
      </c>
      <c r="L12" s="3" t="s">
        <v>94</v>
      </c>
      <c r="M12" s="2" t="s">
        <v>320</v>
      </c>
      <c r="N12" s="2">
        <v>10</v>
      </c>
      <c r="O12" s="2">
        <v>9</v>
      </c>
      <c r="P12" s="2">
        <v>9</v>
      </c>
      <c r="Q12" s="2">
        <v>9</v>
      </c>
      <c r="R12" s="2">
        <v>9</v>
      </c>
      <c r="S12" s="2">
        <v>9</v>
      </c>
      <c r="T12" s="2">
        <v>1</v>
      </c>
      <c r="U12" s="5">
        <f t="shared" si="0"/>
        <v>19.333333333333336</v>
      </c>
      <c r="V12" s="39"/>
      <c r="W12" s="23"/>
      <c r="X12" s="30"/>
    </row>
    <row r="13" spans="1:24" ht="50.25" customHeight="1">
      <c r="A13" s="23">
        <v>9</v>
      </c>
      <c r="B13" s="17" t="s">
        <v>285</v>
      </c>
      <c r="C13" s="7" t="s">
        <v>24</v>
      </c>
      <c r="D13" s="7" t="s">
        <v>25</v>
      </c>
      <c r="E13" s="12" t="s">
        <v>287</v>
      </c>
      <c r="F13" s="9">
        <v>41511</v>
      </c>
      <c r="G13" s="7" t="s">
        <v>286</v>
      </c>
      <c r="H13" s="7" t="s">
        <v>42</v>
      </c>
      <c r="I13" s="7" t="s">
        <v>28</v>
      </c>
      <c r="J13" s="7" t="s">
        <v>37</v>
      </c>
      <c r="K13" s="7" t="s">
        <v>37</v>
      </c>
      <c r="L13" s="3" t="s">
        <v>288</v>
      </c>
      <c r="M13" s="7" t="s">
        <v>327</v>
      </c>
      <c r="N13" s="7">
        <v>9</v>
      </c>
      <c r="O13" s="7">
        <v>9</v>
      </c>
      <c r="P13" s="7">
        <v>10</v>
      </c>
      <c r="Q13" s="7">
        <v>9</v>
      </c>
      <c r="R13" s="7">
        <v>10</v>
      </c>
      <c r="S13" s="7">
        <v>9</v>
      </c>
      <c r="T13" s="7">
        <v>1</v>
      </c>
      <c r="U13" s="21">
        <f>AVERAGE(N13:P13)+AVERAGE(Q13:S13)+T13</f>
        <v>19.666666666666668</v>
      </c>
      <c r="V13" s="39"/>
      <c r="W13" s="23"/>
      <c r="X13" s="30"/>
    </row>
    <row r="14" spans="1:24" ht="50.25" customHeight="1">
      <c r="A14" s="23">
        <v>10</v>
      </c>
      <c r="B14" s="17" t="s">
        <v>56</v>
      </c>
      <c r="C14" s="7" t="s">
        <v>24</v>
      </c>
      <c r="D14" s="7" t="s">
        <v>25</v>
      </c>
      <c r="E14" s="3" t="s">
        <v>71</v>
      </c>
      <c r="F14" s="4" t="s">
        <v>57</v>
      </c>
      <c r="G14" s="7" t="s">
        <v>325</v>
      </c>
      <c r="H14" s="7" t="s">
        <v>50</v>
      </c>
      <c r="I14" s="7" t="s">
        <v>28</v>
      </c>
      <c r="J14" s="7" t="s">
        <v>37</v>
      </c>
      <c r="K14" s="7" t="s">
        <v>37</v>
      </c>
      <c r="L14" s="11" t="s">
        <v>77</v>
      </c>
      <c r="M14" s="7" t="s">
        <v>324</v>
      </c>
      <c r="N14" s="7">
        <v>9</v>
      </c>
      <c r="O14" s="7">
        <v>10</v>
      </c>
      <c r="P14" s="7">
        <v>10</v>
      </c>
      <c r="Q14" s="7">
        <v>9</v>
      </c>
      <c r="R14" s="31">
        <v>10</v>
      </c>
      <c r="S14" s="31">
        <v>10</v>
      </c>
      <c r="T14" s="7">
        <v>1</v>
      </c>
      <c r="U14" s="21">
        <f>AVERAGE(N14:P14)+AVERAGE(Q14:S14)+T14</f>
        <v>20.333333333333332</v>
      </c>
      <c r="V14" s="41"/>
      <c r="W14" s="41" t="s">
        <v>323</v>
      </c>
      <c r="X14" s="40"/>
    </row>
    <row r="15" spans="1:24" ht="50.25" customHeight="1">
      <c r="A15" s="23">
        <v>11</v>
      </c>
      <c r="B15" s="17" t="s">
        <v>52</v>
      </c>
      <c r="C15" s="7" t="s">
        <v>24</v>
      </c>
      <c r="D15" s="7" t="s">
        <v>25</v>
      </c>
      <c r="E15" s="3" t="s">
        <v>69</v>
      </c>
      <c r="F15" s="4" t="s">
        <v>53</v>
      </c>
      <c r="G15" s="7" t="s">
        <v>322</v>
      </c>
      <c r="H15" s="7" t="s">
        <v>50</v>
      </c>
      <c r="I15" s="7" t="s">
        <v>28</v>
      </c>
      <c r="J15" s="7" t="s">
        <v>37</v>
      </c>
      <c r="K15" s="7" t="s">
        <v>37</v>
      </c>
      <c r="L15" s="11" t="s">
        <v>75</v>
      </c>
      <c r="M15" s="7" t="s">
        <v>324</v>
      </c>
      <c r="N15" s="7">
        <v>10</v>
      </c>
      <c r="O15" s="7">
        <v>10</v>
      </c>
      <c r="P15" s="7">
        <v>10</v>
      </c>
      <c r="Q15" s="7">
        <v>9</v>
      </c>
      <c r="R15" s="31">
        <v>9</v>
      </c>
      <c r="S15" s="31">
        <v>10</v>
      </c>
      <c r="T15" s="7">
        <v>1</v>
      </c>
      <c r="U15" s="21">
        <f>AVERAGE(N15:P15)+AVERAGE(Q15:S15)+T15</f>
        <v>20.333333333333336</v>
      </c>
      <c r="V15" s="41"/>
      <c r="W15" s="41">
        <v>19</v>
      </c>
      <c r="X15" s="40"/>
    </row>
    <row r="16" spans="1:24" ht="50.25" customHeight="1">
      <c r="A16" s="23">
        <v>12</v>
      </c>
      <c r="B16" s="17" t="s">
        <v>49</v>
      </c>
      <c r="C16" s="7" t="s">
        <v>24</v>
      </c>
      <c r="D16" s="7" t="s">
        <v>25</v>
      </c>
      <c r="E16" s="12" t="s">
        <v>68</v>
      </c>
      <c r="F16" s="9">
        <v>41600</v>
      </c>
      <c r="G16" s="7" t="s">
        <v>322</v>
      </c>
      <c r="H16" s="7" t="s">
        <v>50</v>
      </c>
      <c r="I16" s="7" t="s">
        <v>28</v>
      </c>
      <c r="J16" s="7" t="s">
        <v>37</v>
      </c>
      <c r="K16" s="7" t="s">
        <v>37</v>
      </c>
      <c r="L16" s="11" t="s">
        <v>74</v>
      </c>
      <c r="M16" s="7" t="s">
        <v>324</v>
      </c>
      <c r="N16" s="7">
        <v>10</v>
      </c>
      <c r="O16" s="7">
        <v>10</v>
      </c>
      <c r="P16" s="7">
        <v>9</v>
      </c>
      <c r="Q16" s="7">
        <v>10</v>
      </c>
      <c r="R16" s="31">
        <v>10</v>
      </c>
      <c r="S16" s="31">
        <v>9</v>
      </c>
      <c r="T16" s="7">
        <v>1</v>
      </c>
      <c r="U16" s="21">
        <f t="shared" ref="U16" si="1">AVERAGE(N16:P16)+AVERAGE(Q16:S16)+T16</f>
        <v>20.333333333333332</v>
      </c>
      <c r="V16" s="41"/>
      <c r="W16" s="41">
        <v>19</v>
      </c>
      <c r="X16" s="40"/>
    </row>
    <row r="17" spans="1:24" ht="50.25" customHeight="1">
      <c r="A17" s="23">
        <v>13</v>
      </c>
      <c r="B17" s="17" t="s">
        <v>60</v>
      </c>
      <c r="C17" s="7" t="s">
        <v>24</v>
      </c>
      <c r="D17" s="7" t="s">
        <v>25</v>
      </c>
      <c r="E17" s="3" t="s">
        <v>73</v>
      </c>
      <c r="F17" s="4" t="s">
        <v>61</v>
      </c>
      <c r="G17" s="7" t="s">
        <v>322</v>
      </c>
      <c r="H17" s="7" t="s">
        <v>50</v>
      </c>
      <c r="I17" s="7" t="s">
        <v>28</v>
      </c>
      <c r="J17" s="7" t="s">
        <v>37</v>
      </c>
      <c r="K17" s="7" t="s">
        <v>37</v>
      </c>
      <c r="L17" s="3" t="s">
        <v>79</v>
      </c>
      <c r="M17" s="7" t="s">
        <v>324</v>
      </c>
      <c r="N17" s="7">
        <v>9</v>
      </c>
      <c r="O17" s="7">
        <v>9</v>
      </c>
      <c r="P17" s="7">
        <v>10</v>
      </c>
      <c r="Q17" s="7">
        <v>9</v>
      </c>
      <c r="R17" s="31">
        <v>10</v>
      </c>
      <c r="S17" s="31">
        <v>10</v>
      </c>
      <c r="T17" s="7">
        <v>1</v>
      </c>
      <c r="U17" s="21">
        <f>AVERAGE(N17:P17)+AVERAGE(Q17:S17)+T17</f>
        <v>20</v>
      </c>
      <c r="V17" s="41"/>
      <c r="W17" s="41" t="s">
        <v>323</v>
      </c>
      <c r="X17" s="40"/>
    </row>
    <row r="18" spans="1:24" ht="50.25" customHeight="1">
      <c r="A18" s="23">
        <v>14</v>
      </c>
      <c r="B18" s="17" t="s">
        <v>184</v>
      </c>
      <c r="C18" s="7" t="s">
        <v>24</v>
      </c>
      <c r="D18" s="7" t="s">
        <v>185</v>
      </c>
      <c r="E18" s="12" t="s">
        <v>186</v>
      </c>
      <c r="F18" s="9">
        <v>41358</v>
      </c>
      <c r="G18" s="7" t="s">
        <v>187</v>
      </c>
      <c r="H18" s="7" t="s">
        <v>64</v>
      </c>
      <c r="I18" s="7" t="s">
        <v>28</v>
      </c>
      <c r="J18" s="7" t="s">
        <v>37</v>
      </c>
      <c r="K18" s="7" t="s">
        <v>37</v>
      </c>
      <c r="L18" s="11" t="s">
        <v>188</v>
      </c>
      <c r="M18" s="7" t="s">
        <v>65</v>
      </c>
      <c r="N18" s="7">
        <v>9</v>
      </c>
      <c r="O18" s="7">
        <v>9</v>
      </c>
      <c r="P18" s="7">
        <v>9</v>
      </c>
      <c r="Q18" s="7">
        <v>9</v>
      </c>
      <c r="R18" s="7">
        <v>9</v>
      </c>
      <c r="S18" s="7">
        <v>9</v>
      </c>
      <c r="T18" s="7">
        <v>2</v>
      </c>
      <c r="U18" s="21">
        <f>AVERAGE(N18:P18)+AVERAGE(Q18:S18)+T18</f>
        <v>20</v>
      </c>
      <c r="V18" s="41"/>
      <c r="W18" s="41">
        <v>9.1199999999999992</v>
      </c>
      <c r="X18" s="40"/>
    </row>
    <row r="19" spans="1:24" ht="50.25" customHeight="1">
      <c r="A19" s="23">
        <v>15</v>
      </c>
      <c r="B19" s="17" t="s">
        <v>295</v>
      </c>
      <c r="C19" s="7" t="s">
        <v>24</v>
      </c>
      <c r="D19" s="7" t="s">
        <v>62</v>
      </c>
      <c r="E19" s="12" t="s">
        <v>66</v>
      </c>
      <c r="F19" s="9">
        <v>41339</v>
      </c>
      <c r="G19" s="7" t="s">
        <v>63</v>
      </c>
      <c r="H19" s="7" t="s">
        <v>64</v>
      </c>
      <c r="I19" s="7" t="s">
        <v>28</v>
      </c>
      <c r="J19" s="7" t="s">
        <v>37</v>
      </c>
      <c r="K19" s="7" t="s">
        <v>37</v>
      </c>
      <c r="L19" s="11" t="s">
        <v>67</v>
      </c>
      <c r="M19" s="7" t="s">
        <v>65</v>
      </c>
      <c r="N19" s="7">
        <v>9</v>
      </c>
      <c r="O19" s="7">
        <v>9</v>
      </c>
      <c r="P19" s="7">
        <v>9</v>
      </c>
      <c r="Q19" s="7">
        <v>9</v>
      </c>
      <c r="R19" s="7">
        <v>9</v>
      </c>
      <c r="S19" s="7">
        <v>9</v>
      </c>
      <c r="T19" s="7">
        <v>2</v>
      </c>
      <c r="U19" s="21">
        <f>AVERAGE(N19:P19)+AVERAGE(Q19:S19)+T19</f>
        <v>20</v>
      </c>
      <c r="V19" s="41"/>
      <c r="W19" s="41">
        <v>9.06</v>
      </c>
      <c r="X19" s="40"/>
    </row>
    <row r="20" spans="1:24" ht="50.25" customHeight="1">
      <c r="A20" s="23">
        <v>16</v>
      </c>
      <c r="B20" s="18" t="s">
        <v>129</v>
      </c>
      <c r="C20" s="2" t="s">
        <v>24</v>
      </c>
      <c r="D20" s="2" t="s">
        <v>25</v>
      </c>
      <c r="E20" s="12" t="s">
        <v>130</v>
      </c>
      <c r="F20" s="9">
        <v>41368</v>
      </c>
      <c r="G20" s="2" t="s">
        <v>108</v>
      </c>
      <c r="H20" s="2" t="s">
        <v>102</v>
      </c>
      <c r="I20" s="2" t="s">
        <v>28</v>
      </c>
      <c r="J20" s="2" t="s">
        <v>37</v>
      </c>
      <c r="K20" s="2" t="s">
        <v>37</v>
      </c>
      <c r="L20" s="10" t="s">
        <v>157</v>
      </c>
      <c r="M20" s="2" t="s">
        <v>103</v>
      </c>
      <c r="N20" s="2">
        <v>10</v>
      </c>
      <c r="O20" s="2">
        <v>10</v>
      </c>
      <c r="P20" s="2">
        <v>10</v>
      </c>
      <c r="Q20" s="2">
        <v>9</v>
      </c>
      <c r="R20" s="2">
        <v>10</v>
      </c>
      <c r="S20" s="2">
        <v>9</v>
      </c>
      <c r="T20" s="2">
        <v>1</v>
      </c>
      <c r="U20" s="5">
        <f t="shared" ref="U20:U24" si="2">AVERAGE(N20:P20)+AVERAGE(Q20:S20)+T20</f>
        <v>20.333333333333336</v>
      </c>
      <c r="V20" s="29"/>
      <c r="W20" s="23"/>
      <c r="X20" s="30"/>
    </row>
    <row r="21" spans="1:24" ht="50.25" customHeight="1">
      <c r="A21" s="23">
        <v>17</v>
      </c>
      <c r="B21" s="17" t="s">
        <v>105</v>
      </c>
      <c r="C21" s="2" t="s">
        <v>34</v>
      </c>
      <c r="D21" s="2" t="s">
        <v>25</v>
      </c>
      <c r="E21" s="3" t="s">
        <v>106</v>
      </c>
      <c r="F21" s="4" t="s">
        <v>107</v>
      </c>
      <c r="G21" s="2" t="s">
        <v>108</v>
      </c>
      <c r="H21" s="2" t="s">
        <v>102</v>
      </c>
      <c r="I21" s="2" t="s">
        <v>28</v>
      </c>
      <c r="J21" s="2" t="s">
        <v>37</v>
      </c>
      <c r="K21" s="2" t="s">
        <v>37</v>
      </c>
      <c r="L21" s="11" t="s">
        <v>109</v>
      </c>
      <c r="M21" s="2" t="s">
        <v>103</v>
      </c>
      <c r="N21" s="2">
        <v>10</v>
      </c>
      <c r="O21" s="2">
        <v>10</v>
      </c>
      <c r="P21" s="2">
        <v>10</v>
      </c>
      <c r="Q21" s="2">
        <v>9</v>
      </c>
      <c r="R21" s="2">
        <v>9</v>
      </c>
      <c r="S21" s="2">
        <v>9</v>
      </c>
      <c r="T21" s="2">
        <v>1</v>
      </c>
      <c r="U21" s="5">
        <f t="shared" si="2"/>
        <v>20</v>
      </c>
      <c r="V21" s="23"/>
      <c r="W21" s="23" t="s">
        <v>110</v>
      </c>
      <c r="X21" s="30"/>
    </row>
    <row r="22" spans="1:24" ht="50.25" customHeight="1">
      <c r="A22" s="23">
        <v>18</v>
      </c>
      <c r="B22" s="17" t="s">
        <v>221</v>
      </c>
      <c r="C22" s="2" t="s">
        <v>24</v>
      </c>
      <c r="D22" s="2" t="s">
        <v>25</v>
      </c>
      <c r="E22" s="8" t="s">
        <v>222</v>
      </c>
      <c r="F22" s="4" t="s">
        <v>223</v>
      </c>
      <c r="G22" s="2" t="s">
        <v>224</v>
      </c>
      <c r="H22" s="2" t="s">
        <v>102</v>
      </c>
      <c r="I22" s="2" t="s">
        <v>28</v>
      </c>
      <c r="J22" s="2" t="s">
        <v>37</v>
      </c>
      <c r="K22" s="2" t="s">
        <v>37</v>
      </c>
      <c r="L22" s="3" t="s">
        <v>225</v>
      </c>
      <c r="M22" s="2" t="s">
        <v>103</v>
      </c>
      <c r="N22" s="2">
        <v>10</v>
      </c>
      <c r="O22" s="2">
        <v>10</v>
      </c>
      <c r="P22" s="2">
        <v>10</v>
      </c>
      <c r="Q22" s="2">
        <v>9</v>
      </c>
      <c r="R22" s="2">
        <v>9</v>
      </c>
      <c r="S22" s="2">
        <v>9</v>
      </c>
      <c r="T22" s="2">
        <v>1</v>
      </c>
      <c r="U22" s="5">
        <f t="shared" si="2"/>
        <v>20</v>
      </c>
      <c r="V22" s="23"/>
      <c r="W22" s="23"/>
      <c r="X22" s="30"/>
    </row>
    <row r="23" spans="1:24" ht="50.25" customHeight="1">
      <c r="A23" s="23">
        <v>19</v>
      </c>
      <c r="B23" s="17" t="s">
        <v>158</v>
      </c>
      <c r="C23" s="2" t="s">
        <v>24</v>
      </c>
      <c r="D23" s="2" t="s">
        <v>25</v>
      </c>
      <c r="E23" s="8" t="s">
        <v>316</v>
      </c>
      <c r="F23" s="4" t="s">
        <v>159</v>
      </c>
      <c r="G23" s="2" t="s">
        <v>160</v>
      </c>
      <c r="H23" s="2" t="s">
        <v>102</v>
      </c>
      <c r="I23" s="2" t="s">
        <v>28</v>
      </c>
      <c r="J23" s="2" t="s">
        <v>37</v>
      </c>
      <c r="K23" s="2" t="s">
        <v>37</v>
      </c>
      <c r="L23" s="3" t="s">
        <v>161</v>
      </c>
      <c r="M23" s="2" t="s">
        <v>103</v>
      </c>
      <c r="N23" s="2">
        <v>10</v>
      </c>
      <c r="O23" s="2">
        <v>10</v>
      </c>
      <c r="P23" s="2">
        <v>9</v>
      </c>
      <c r="Q23" s="2">
        <v>9</v>
      </c>
      <c r="R23" s="2">
        <v>9</v>
      </c>
      <c r="S23" s="2">
        <v>9</v>
      </c>
      <c r="T23" s="2">
        <v>1</v>
      </c>
      <c r="U23" s="5">
        <f>AVERAGE(N23:P23)+AVERAGE(Q23:S23)+T23</f>
        <v>19.666666666666664</v>
      </c>
      <c r="V23" s="23"/>
      <c r="W23" s="23" t="s">
        <v>305</v>
      </c>
      <c r="X23" s="30"/>
    </row>
    <row r="24" spans="1:24" ht="50.25" customHeight="1">
      <c r="A24" s="23">
        <v>20</v>
      </c>
      <c r="B24" s="18" t="s">
        <v>111</v>
      </c>
      <c r="C24" s="2" t="s">
        <v>24</v>
      </c>
      <c r="D24" s="2" t="s">
        <v>25</v>
      </c>
      <c r="E24" s="12" t="s">
        <v>112</v>
      </c>
      <c r="F24" s="9">
        <v>41627</v>
      </c>
      <c r="G24" s="2" t="s">
        <v>113</v>
      </c>
      <c r="H24" s="2" t="s">
        <v>102</v>
      </c>
      <c r="I24" s="2" t="s">
        <v>28</v>
      </c>
      <c r="J24" s="2" t="s">
        <v>37</v>
      </c>
      <c r="K24" s="2" t="s">
        <v>37</v>
      </c>
      <c r="L24" s="11" t="s">
        <v>114</v>
      </c>
      <c r="M24" s="2" t="s">
        <v>103</v>
      </c>
      <c r="N24" s="2">
        <v>10</v>
      </c>
      <c r="O24" s="2">
        <v>10</v>
      </c>
      <c r="P24" s="2">
        <v>9</v>
      </c>
      <c r="Q24" s="2">
        <v>9</v>
      </c>
      <c r="R24" s="2">
        <v>9</v>
      </c>
      <c r="S24" s="2">
        <v>9</v>
      </c>
      <c r="T24" s="2">
        <v>1</v>
      </c>
      <c r="U24" s="5">
        <f t="shared" si="2"/>
        <v>19.666666666666664</v>
      </c>
      <c r="V24" s="23"/>
      <c r="W24" s="23"/>
      <c r="X24" s="30"/>
    </row>
    <row r="25" spans="1:24" ht="50.25" customHeight="1">
      <c r="A25" s="23">
        <v>21</v>
      </c>
      <c r="B25" s="18" t="s">
        <v>250</v>
      </c>
      <c r="C25" s="2" t="s">
        <v>132</v>
      </c>
      <c r="D25" s="2" t="s">
        <v>25</v>
      </c>
      <c r="E25" s="12" t="s">
        <v>251</v>
      </c>
      <c r="F25" s="9">
        <v>41638</v>
      </c>
      <c r="G25" s="2" t="s">
        <v>252</v>
      </c>
      <c r="H25" s="2" t="s">
        <v>137</v>
      </c>
      <c r="I25" s="2" t="s">
        <v>28</v>
      </c>
      <c r="J25" s="2" t="s">
        <v>37</v>
      </c>
      <c r="K25" s="2" t="s">
        <v>37</v>
      </c>
      <c r="L25" s="15">
        <v>396766433</v>
      </c>
      <c r="M25" s="2" t="s">
        <v>138</v>
      </c>
      <c r="N25" s="2">
        <v>10</v>
      </c>
      <c r="O25" s="2">
        <v>10</v>
      </c>
      <c r="P25" s="2">
        <v>10</v>
      </c>
      <c r="Q25" s="2">
        <v>9</v>
      </c>
      <c r="R25" s="2">
        <v>9</v>
      </c>
      <c r="S25" s="2">
        <v>9</v>
      </c>
      <c r="T25" s="2">
        <v>1</v>
      </c>
      <c r="U25" s="5">
        <f t="shared" ref="U25:U35" si="3">AVERAGE(N25:P25)+AVERAGE(Q25:S25)+T25</f>
        <v>20</v>
      </c>
      <c r="V25" s="29"/>
      <c r="W25" s="23"/>
      <c r="X25" s="30"/>
    </row>
    <row r="26" spans="1:24" ht="50.25" customHeight="1">
      <c r="A26" s="23">
        <v>22</v>
      </c>
      <c r="B26" s="17" t="s">
        <v>143</v>
      </c>
      <c r="C26" s="2" t="s">
        <v>132</v>
      </c>
      <c r="D26" s="2" t="s">
        <v>25</v>
      </c>
      <c r="E26" s="3" t="s">
        <v>144</v>
      </c>
      <c r="F26" s="4" t="s">
        <v>145</v>
      </c>
      <c r="G26" s="2" t="s">
        <v>136</v>
      </c>
      <c r="H26" s="2" t="s">
        <v>137</v>
      </c>
      <c r="I26" s="2" t="s">
        <v>28</v>
      </c>
      <c r="J26" s="2" t="s">
        <v>37</v>
      </c>
      <c r="K26" s="2" t="s">
        <v>37</v>
      </c>
      <c r="L26" s="11" t="s">
        <v>147</v>
      </c>
      <c r="M26" s="2" t="s">
        <v>138</v>
      </c>
      <c r="N26" s="2">
        <v>9</v>
      </c>
      <c r="O26" s="2">
        <v>10</v>
      </c>
      <c r="P26" s="2">
        <v>10</v>
      </c>
      <c r="Q26" s="2">
        <v>9</v>
      </c>
      <c r="R26" s="2">
        <v>9</v>
      </c>
      <c r="S26" s="2">
        <v>9</v>
      </c>
      <c r="T26" s="2">
        <v>1</v>
      </c>
      <c r="U26" s="5">
        <f t="shared" si="3"/>
        <v>19.666666666666664</v>
      </c>
      <c r="V26" s="23"/>
      <c r="W26" s="23"/>
      <c r="X26" s="30"/>
    </row>
    <row r="27" spans="1:24" ht="50.25" customHeight="1">
      <c r="A27" s="23">
        <v>23</v>
      </c>
      <c r="B27" s="18" t="s">
        <v>148</v>
      </c>
      <c r="C27" s="2" t="s">
        <v>132</v>
      </c>
      <c r="D27" s="2" t="s">
        <v>25</v>
      </c>
      <c r="E27" s="12" t="s">
        <v>149</v>
      </c>
      <c r="F27" s="9">
        <v>41368</v>
      </c>
      <c r="G27" s="2" t="s">
        <v>150</v>
      </c>
      <c r="H27" s="2" t="s">
        <v>137</v>
      </c>
      <c r="I27" s="2" t="s">
        <v>28</v>
      </c>
      <c r="J27" s="2" t="s">
        <v>37</v>
      </c>
      <c r="K27" s="2" t="s">
        <v>37</v>
      </c>
      <c r="L27" s="14">
        <v>399073922</v>
      </c>
      <c r="M27" s="2" t="s">
        <v>138</v>
      </c>
      <c r="N27" s="2">
        <v>10</v>
      </c>
      <c r="O27" s="2">
        <v>10</v>
      </c>
      <c r="P27" s="2">
        <v>9</v>
      </c>
      <c r="Q27" s="2">
        <v>9</v>
      </c>
      <c r="R27" s="2">
        <v>9</v>
      </c>
      <c r="S27" s="2">
        <v>9</v>
      </c>
      <c r="T27" s="2">
        <v>1</v>
      </c>
      <c r="U27" s="5">
        <f t="shared" si="3"/>
        <v>19.666666666666664</v>
      </c>
      <c r="V27" s="23"/>
      <c r="W27" s="23"/>
      <c r="X27" s="30"/>
    </row>
    <row r="28" spans="1:24" ht="50.25" customHeight="1">
      <c r="A28" s="23">
        <v>24</v>
      </c>
      <c r="B28" s="18" t="s">
        <v>308</v>
      </c>
      <c r="C28" s="2" t="s">
        <v>34</v>
      </c>
      <c r="D28" s="2" t="s">
        <v>25</v>
      </c>
      <c r="E28" s="12" t="s">
        <v>309</v>
      </c>
      <c r="F28" s="9">
        <v>41369</v>
      </c>
      <c r="G28" s="2" t="s">
        <v>136</v>
      </c>
      <c r="H28" s="2" t="s">
        <v>137</v>
      </c>
      <c r="I28" s="2" t="s">
        <v>28</v>
      </c>
      <c r="J28" s="2" t="s">
        <v>37</v>
      </c>
      <c r="K28" s="2" t="s">
        <v>37</v>
      </c>
      <c r="L28" s="10" t="s">
        <v>146</v>
      </c>
      <c r="M28" s="2" t="s">
        <v>138</v>
      </c>
      <c r="N28" s="2">
        <v>10</v>
      </c>
      <c r="O28" s="2">
        <v>8</v>
      </c>
      <c r="P28" s="2">
        <v>7</v>
      </c>
      <c r="Q28" s="2">
        <v>7</v>
      </c>
      <c r="R28" s="2">
        <v>8</v>
      </c>
      <c r="S28" s="2">
        <v>8</v>
      </c>
      <c r="T28" s="2">
        <v>1</v>
      </c>
      <c r="U28" s="5">
        <f t="shared" si="3"/>
        <v>17</v>
      </c>
      <c r="V28" s="23"/>
      <c r="W28" s="23"/>
      <c r="X28" s="30"/>
    </row>
    <row r="29" spans="1:24" ht="50.25" customHeight="1">
      <c r="A29" s="23">
        <v>25</v>
      </c>
      <c r="B29" s="18" t="s">
        <v>151</v>
      </c>
      <c r="C29" s="2" t="s">
        <v>34</v>
      </c>
      <c r="D29" s="2" t="s">
        <v>25</v>
      </c>
      <c r="E29" s="12" t="s">
        <v>152</v>
      </c>
      <c r="F29" s="9">
        <v>41430</v>
      </c>
      <c r="G29" s="2" t="s">
        <v>153</v>
      </c>
      <c r="H29" s="2" t="s">
        <v>154</v>
      </c>
      <c r="I29" s="2" t="s">
        <v>28</v>
      </c>
      <c r="J29" s="2" t="s">
        <v>37</v>
      </c>
      <c r="K29" s="2" t="s">
        <v>37</v>
      </c>
      <c r="L29" s="10" t="s">
        <v>155</v>
      </c>
      <c r="M29" s="2" t="s">
        <v>156</v>
      </c>
      <c r="N29" s="2">
        <v>10</v>
      </c>
      <c r="O29" s="2">
        <v>10</v>
      </c>
      <c r="P29" s="2">
        <v>10</v>
      </c>
      <c r="Q29" s="2">
        <v>9</v>
      </c>
      <c r="R29" s="2">
        <v>10</v>
      </c>
      <c r="S29" s="2">
        <v>10</v>
      </c>
      <c r="T29" s="2">
        <v>1</v>
      </c>
      <c r="U29" s="5">
        <f t="shared" si="3"/>
        <v>20.666666666666664</v>
      </c>
      <c r="V29" s="23"/>
      <c r="W29" s="23"/>
      <c r="X29" s="30"/>
    </row>
    <row r="30" spans="1:24" ht="50.25" customHeight="1">
      <c r="A30" s="23">
        <v>26</v>
      </c>
      <c r="B30" s="17" t="s">
        <v>171</v>
      </c>
      <c r="C30" s="2" t="s">
        <v>34</v>
      </c>
      <c r="D30" s="2" t="s">
        <v>33</v>
      </c>
      <c r="E30" s="3" t="s">
        <v>189</v>
      </c>
      <c r="F30" s="4" t="s">
        <v>172</v>
      </c>
      <c r="G30" s="2" t="s">
        <v>173</v>
      </c>
      <c r="H30" s="2" t="s">
        <v>154</v>
      </c>
      <c r="I30" s="2" t="s">
        <v>28</v>
      </c>
      <c r="J30" s="2" t="s">
        <v>37</v>
      </c>
      <c r="K30" s="2" t="s">
        <v>37</v>
      </c>
      <c r="L30" s="14" t="s">
        <v>174</v>
      </c>
      <c r="M30" s="2" t="s">
        <v>156</v>
      </c>
      <c r="N30" s="2">
        <v>10</v>
      </c>
      <c r="O30" s="2">
        <v>10</v>
      </c>
      <c r="P30" s="2">
        <v>10</v>
      </c>
      <c r="Q30" s="2">
        <v>9</v>
      </c>
      <c r="R30" s="2">
        <v>10</v>
      </c>
      <c r="S30" s="2">
        <v>10</v>
      </c>
      <c r="T30" s="2">
        <v>1</v>
      </c>
      <c r="U30" s="5">
        <f t="shared" si="3"/>
        <v>20.666666666666664</v>
      </c>
      <c r="V30" s="2"/>
      <c r="W30" s="2"/>
      <c r="X30" s="6"/>
    </row>
    <row r="31" spans="1:24" ht="50.25" customHeight="1">
      <c r="A31" s="23">
        <v>27</v>
      </c>
      <c r="B31" s="18" t="s">
        <v>293</v>
      </c>
      <c r="C31" s="2" t="s">
        <v>34</v>
      </c>
      <c r="D31" s="2" t="s">
        <v>25</v>
      </c>
      <c r="E31" s="12" t="s">
        <v>314</v>
      </c>
      <c r="F31" s="9">
        <v>41391</v>
      </c>
      <c r="G31" s="2" t="s">
        <v>294</v>
      </c>
      <c r="H31" s="2" t="s">
        <v>154</v>
      </c>
      <c r="I31" s="2" t="s">
        <v>28</v>
      </c>
      <c r="J31" s="2" t="s">
        <v>37</v>
      </c>
      <c r="K31" s="2" t="s">
        <v>37</v>
      </c>
      <c r="L31" s="10" t="s">
        <v>315</v>
      </c>
      <c r="M31" s="2" t="s">
        <v>156</v>
      </c>
      <c r="N31" s="2">
        <v>10</v>
      </c>
      <c r="O31" s="2">
        <v>9</v>
      </c>
      <c r="P31" s="2">
        <v>10</v>
      </c>
      <c r="Q31" s="2">
        <v>9</v>
      </c>
      <c r="R31" s="2">
        <v>10</v>
      </c>
      <c r="S31" s="2">
        <v>10</v>
      </c>
      <c r="T31" s="2">
        <v>1</v>
      </c>
      <c r="U31" s="5">
        <f t="shared" si="3"/>
        <v>20.333333333333332</v>
      </c>
      <c r="V31" s="13"/>
      <c r="W31" s="2"/>
      <c r="X31" s="6"/>
    </row>
    <row r="32" spans="1:24" ht="50.25" customHeight="1">
      <c r="A32" s="23">
        <v>28</v>
      </c>
      <c r="B32" s="18" t="s">
        <v>175</v>
      </c>
      <c r="C32" s="2" t="s">
        <v>34</v>
      </c>
      <c r="D32" s="2" t="s">
        <v>33</v>
      </c>
      <c r="E32" s="12" t="s">
        <v>190</v>
      </c>
      <c r="F32" s="9">
        <v>41622</v>
      </c>
      <c r="G32" s="2" t="s">
        <v>173</v>
      </c>
      <c r="H32" s="2" t="s">
        <v>154</v>
      </c>
      <c r="I32" s="2" t="s">
        <v>28</v>
      </c>
      <c r="J32" s="2" t="s">
        <v>37</v>
      </c>
      <c r="K32" s="2" t="s">
        <v>37</v>
      </c>
      <c r="L32" s="14" t="s">
        <v>176</v>
      </c>
      <c r="M32" s="2" t="s">
        <v>156</v>
      </c>
      <c r="N32" s="2">
        <v>10</v>
      </c>
      <c r="O32" s="2">
        <v>6</v>
      </c>
      <c r="P32" s="2">
        <v>9</v>
      </c>
      <c r="Q32" s="2">
        <v>7</v>
      </c>
      <c r="R32" s="2">
        <v>7</v>
      </c>
      <c r="S32" s="2">
        <v>7</v>
      </c>
      <c r="T32" s="2">
        <v>1</v>
      </c>
      <c r="U32" s="5">
        <f t="shared" si="3"/>
        <v>16.333333333333336</v>
      </c>
      <c r="V32" s="2"/>
      <c r="W32" s="2"/>
      <c r="X32" s="6"/>
    </row>
    <row r="33" spans="1:24" ht="50.25" customHeight="1">
      <c r="A33" s="23">
        <v>29</v>
      </c>
      <c r="B33" s="17" t="s">
        <v>312</v>
      </c>
      <c r="C33" s="2" t="s">
        <v>34</v>
      </c>
      <c r="D33" s="2" t="s">
        <v>25</v>
      </c>
      <c r="E33" s="3" t="s">
        <v>204</v>
      </c>
      <c r="F33" s="4" t="s">
        <v>205</v>
      </c>
      <c r="G33" s="2" t="s">
        <v>313</v>
      </c>
      <c r="H33" s="2" t="s">
        <v>201</v>
      </c>
      <c r="I33" s="2" t="s">
        <v>28</v>
      </c>
      <c r="J33" s="2" t="s">
        <v>37</v>
      </c>
      <c r="K33" s="2" t="s">
        <v>37</v>
      </c>
      <c r="L33" s="11" t="s">
        <v>206</v>
      </c>
      <c r="M33" s="2" t="s">
        <v>203</v>
      </c>
      <c r="N33" s="2">
        <v>9</v>
      </c>
      <c r="O33" s="2">
        <v>10</v>
      </c>
      <c r="P33" s="2">
        <v>9</v>
      </c>
      <c r="Q33" s="2">
        <v>9</v>
      </c>
      <c r="R33" s="2">
        <v>9</v>
      </c>
      <c r="S33" s="2">
        <v>9</v>
      </c>
      <c r="T33" s="2">
        <v>1</v>
      </c>
      <c r="U33" s="5">
        <f t="shared" si="3"/>
        <v>19.333333333333336</v>
      </c>
      <c r="V33" s="2"/>
      <c r="W33" s="2" t="s">
        <v>305</v>
      </c>
      <c r="X33" s="6"/>
    </row>
    <row r="34" spans="1:24" ht="50.25" customHeight="1">
      <c r="A34" s="23">
        <v>30</v>
      </c>
      <c r="B34" s="18" t="s">
        <v>231</v>
      </c>
      <c r="C34" s="2" t="s">
        <v>24</v>
      </c>
      <c r="D34" s="2" t="s">
        <v>25</v>
      </c>
      <c r="E34" s="12" t="s">
        <v>232</v>
      </c>
      <c r="F34" s="9">
        <v>41363</v>
      </c>
      <c r="G34" s="2" t="s">
        <v>233</v>
      </c>
      <c r="H34" s="2" t="s">
        <v>201</v>
      </c>
      <c r="I34" s="2" t="s">
        <v>28</v>
      </c>
      <c r="J34" s="2" t="s">
        <v>37</v>
      </c>
      <c r="K34" s="2" t="s">
        <v>37</v>
      </c>
      <c r="L34" s="11" t="s">
        <v>234</v>
      </c>
      <c r="M34" s="2" t="s">
        <v>203</v>
      </c>
      <c r="N34" s="2">
        <v>10</v>
      </c>
      <c r="O34" s="2">
        <v>9</v>
      </c>
      <c r="P34" s="2">
        <v>9</v>
      </c>
      <c r="Q34" s="2">
        <v>9</v>
      </c>
      <c r="R34" s="2">
        <v>9</v>
      </c>
      <c r="S34" s="2">
        <v>9</v>
      </c>
      <c r="T34" s="2">
        <v>1</v>
      </c>
      <c r="U34" s="5">
        <f t="shared" si="3"/>
        <v>19.333333333333336</v>
      </c>
      <c r="V34" s="2"/>
      <c r="W34" s="2"/>
      <c r="X34" s="6"/>
    </row>
    <row r="35" spans="1:24" ht="50.25" customHeight="1">
      <c r="A35" s="23">
        <v>31</v>
      </c>
      <c r="B35" s="18" t="s">
        <v>199</v>
      </c>
      <c r="C35" s="2" t="s">
        <v>24</v>
      </c>
      <c r="D35" s="2" t="s">
        <v>25</v>
      </c>
      <c r="E35" s="12" t="s">
        <v>200</v>
      </c>
      <c r="F35" s="9">
        <v>41327</v>
      </c>
      <c r="G35" s="2" t="s">
        <v>313</v>
      </c>
      <c r="H35" s="2" t="s">
        <v>201</v>
      </c>
      <c r="I35" s="2" t="s">
        <v>28</v>
      </c>
      <c r="J35" s="2" t="s">
        <v>37</v>
      </c>
      <c r="K35" s="2" t="s">
        <v>37</v>
      </c>
      <c r="L35" s="10" t="s">
        <v>202</v>
      </c>
      <c r="M35" s="2" t="s">
        <v>203</v>
      </c>
      <c r="N35" s="2">
        <v>8</v>
      </c>
      <c r="O35" s="2">
        <v>10</v>
      </c>
      <c r="P35" s="2">
        <v>9</v>
      </c>
      <c r="Q35" s="2">
        <v>9</v>
      </c>
      <c r="R35" s="2">
        <v>9</v>
      </c>
      <c r="S35" s="2">
        <v>9</v>
      </c>
      <c r="T35" s="2">
        <v>1</v>
      </c>
      <c r="U35" s="5">
        <f t="shared" si="3"/>
        <v>19</v>
      </c>
      <c r="V35" s="2"/>
      <c r="W35" s="2" t="s">
        <v>305</v>
      </c>
      <c r="X35" s="6"/>
    </row>
    <row r="36" spans="1:24" ht="50.25" customHeight="1">
      <c r="A36" s="23">
        <v>32</v>
      </c>
      <c r="B36" s="17" t="s">
        <v>239</v>
      </c>
      <c r="C36" s="2" t="s">
        <v>24</v>
      </c>
      <c r="D36" s="2" t="s">
        <v>25</v>
      </c>
      <c r="E36" s="8" t="s">
        <v>240</v>
      </c>
      <c r="F36" s="4" t="s">
        <v>241</v>
      </c>
      <c r="G36" s="2" t="s">
        <v>242</v>
      </c>
      <c r="H36" s="2" t="s">
        <v>209</v>
      </c>
      <c r="I36" s="2" t="s">
        <v>28</v>
      </c>
      <c r="J36" s="2" t="s">
        <v>37</v>
      </c>
      <c r="K36" s="2" t="s">
        <v>37</v>
      </c>
      <c r="L36" s="3" t="s">
        <v>243</v>
      </c>
      <c r="M36" s="2" t="s">
        <v>211</v>
      </c>
      <c r="N36" s="2">
        <v>10</v>
      </c>
      <c r="O36" s="2">
        <v>9</v>
      </c>
      <c r="P36" s="2">
        <v>9</v>
      </c>
      <c r="Q36" s="2">
        <v>9</v>
      </c>
      <c r="R36" s="2">
        <v>9</v>
      </c>
      <c r="S36" s="2">
        <v>9</v>
      </c>
      <c r="T36" s="2">
        <v>1</v>
      </c>
      <c r="U36" s="5">
        <f t="shared" ref="U36:U45" si="4">AVERAGE(N36:P36)+AVERAGE(Q36:S36)+T36</f>
        <v>19.333333333333336</v>
      </c>
      <c r="V36" s="2"/>
      <c r="W36" s="35"/>
      <c r="X36" s="36"/>
    </row>
    <row r="37" spans="1:24" ht="50.25" customHeight="1">
      <c r="A37" s="23">
        <v>33</v>
      </c>
      <c r="B37" s="17" t="s">
        <v>281</v>
      </c>
      <c r="C37" s="2" t="s">
        <v>34</v>
      </c>
      <c r="D37" s="2" t="s">
        <v>25</v>
      </c>
      <c r="E37" s="8" t="s">
        <v>282</v>
      </c>
      <c r="F37" s="4" t="s">
        <v>283</v>
      </c>
      <c r="G37" s="2" t="s">
        <v>268</v>
      </c>
      <c r="H37" s="2" t="s">
        <v>269</v>
      </c>
      <c r="I37" s="2" t="s">
        <v>28</v>
      </c>
      <c r="J37" s="2" t="s">
        <v>37</v>
      </c>
      <c r="K37" s="2" t="s">
        <v>37</v>
      </c>
      <c r="L37" s="3" t="s">
        <v>284</v>
      </c>
      <c r="M37" s="2" t="s">
        <v>271</v>
      </c>
      <c r="N37" s="2">
        <v>9</v>
      </c>
      <c r="O37" s="2">
        <v>9</v>
      </c>
      <c r="P37" s="2">
        <v>10</v>
      </c>
      <c r="Q37" s="2">
        <v>9</v>
      </c>
      <c r="R37" s="2">
        <v>9</v>
      </c>
      <c r="S37" s="2">
        <v>10</v>
      </c>
      <c r="T37" s="2">
        <v>1</v>
      </c>
      <c r="U37" s="5">
        <f t="shared" si="4"/>
        <v>19.666666666666668</v>
      </c>
      <c r="V37" s="2"/>
      <c r="W37" s="2"/>
      <c r="X37" s="6"/>
    </row>
    <row r="38" spans="1:24" ht="50.25" customHeight="1">
      <c r="A38" s="23">
        <v>34</v>
      </c>
      <c r="B38" s="18" t="s">
        <v>266</v>
      </c>
      <c r="C38" s="2" t="s">
        <v>34</v>
      </c>
      <c r="D38" s="2" t="s">
        <v>25</v>
      </c>
      <c r="E38" s="12" t="s">
        <v>267</v>
      </c>
      <c r="F38" s="9">
        <v>41564</v>
      </c>
      <c r="G38" s="2" t="s">
        <v>268</v>
      </c>
      <c r="H38" s="2" t="s">
        <v>269</v>
      </c>
      <c r="I38" s="2" t="s">
        <v>28</v>
      </c>
      <c r="J38" s="2" t="s">
        <v>37</v>
      </c>
      <c r="K38" s="2" t="s">
        <v>37</v>
      </c>
      <c r="L38" s="10" t="s">
        <v>270</v>
      </c>
      <c r="M38" s="2" t="s">
        <v>271</v>
      </c>
      <c r="N38" s="2">
        <v>9</v>
      </c>
      <c r="O38" s="2">
        <v>9</v>
      </c>
      <c r="P38" s="2">
        <v>10</v>
      </c>
      <c r="Q38" s="2">
        <v>9</v>
      </c>
      <c r="R38" s="2">
        <v>9</v>
      </c>
      <c r="S38" s="2">
        <v>9</v>
      </c>
      <c r="T38" s="2">
        <v>1</v>
      </c>
      <c r="U38" s="5">
        <f t="shared" si="4"/>
        <v>19.333333333333336</v>
      </c>
      <c r="V38" s="2"/>
      <c r="W38" s="2" t="s">
        <v>310</v>
      </c>
      <c r="X38" s="6"/>
    </row>
    <row r="39" spans="1:24" ht="50.25" customHeight="1">
      <c r="A39" s="23">
        <v>35</v>
      </c>
      <c r="B39" s="17" t="s">
        <v>272</v>
      </c>
      <c r="C39" s="2" t="s">
        <v>34</v>
      </c>
      <c r="D39" s="2" t="s">
        <v>25</v>
      </c>
      <c r="E39" s="3" t="s">
        <v>273</v>
      </c>
      <c r="F39" s="4" t="s">
        <v>274</v>
      </c>
      <c r="G39" s="2" t="s">
        <v>275</v>
      </c>
      <c r="H39" s="2" t="s">
        <v>269</v>
      </c>
      <c r="I39" s="2" t="s">
        <v>28</v>
      </c>
      <c r="J39" s="2" t="s">
        <v>37</v>
      </c>
      <c r="K39" s="2" t="s">
        <v>37</v>
      </c>
      <c r="L39" s="11" t="s">
        <v>276</v>
      </c>
      <c r="M39" s="2" t="s">
        <v>271</v>
      </c>
      <c r="N39" s="2">
        <v>9</v>
      </c>
      <c r="O39" s="2">
        <v>9</v>
      </c>
      <c r="P39" s="2">
        <v>9</v>
      </c>
      <c r="Q39" s="2">
        <v>9</v>
      </c>
      <c r="R39" s="2">
        <v>9</v>
      </c>
      <c r="S39" s="2">
        <v>10</v>
      </c>
      <c r="T39" s="2">
        <v>1</v>
      </c>
      <c r="U39" s="5">
        <f t="shared" si="4"/>
        <v>19.333333333333336</v>
      </c>
      <c r="V39" s="2"/>
      <c r="W39" s="2"/>
      <c r="X39" s="6"/>
    </row>
    <row r="40" spans="1:24" ht="50.25" customHeight="1">
      <c r="A40" s="23">
        <v>36</v>
      </c>
      <c r="B40" s="18" t="s">
        <v>277</v>
      </c>
      <c r="C40" s="2" t="s">
        <v>24</v>
      </c>
      <c r="D40" s="2" t="s">
        <v>33</v>
      </c>
      <c r="E40" s="12" t="s">
        <v>278</v>
      </c>
      <c r="F40" s="9">
        <v>41351</v>
      </c>
      <c r="G40" s="2" t="s">
        <v>279</v>
      </c>
      <c r="H40" s="2" t="s">
        <v>269</v>
      </c>
      <c r="I40" s="2" t="s">
        <v>28</v>
      </c>
      <c r="J40" s="2" t="s">
        <v>37</v>
      </c>
      <c r="K40" s="2" t="s">
        <v>37</v>
      </c>
      <c r="L40" s="11" t="s">
        <v>280</v>
      </c>
      <c r="M40" s="2" t="s">
        <v>271</v>
      </c>
      <c r="N40" s="2">
        <v>10</v>
      </c>
      <c r="O40" s="2">
        <v>9</v>
      </c>
      <c r="P40" s="2">
        <v>9</v>
      </c>
      <c r="Q40" s="2">
        <v>9</v>
      </c>
      <c r="R40" s="2">
        <v>9</v>
      </c>
      <c r="S40" s="2">
        <v>9</v>
      </c>
      <c r="T40" s="2">
        <v>1</v>
      </c>
      <c r="U40" s="5">
        <f t="shared" si="4"/>
        <v>19.333333333333336</v>
      </c>
      <c r="V40" s="2"/>
      <c r="W40" s="2"/>
      <c r="X40" s="6"/>
    </row>
    <row r="41" spans="1:24" ht="50.25" customHeight="1">
      <c r="A41" s="23">
        <v>37</v>
      </c>
      <c r="B41" s="17" t="s">
        <v>244</v>
      </c>
      <c r="C41" s="7" t="s">
        <v>24</v>
      </c>
      <c r="D41" s="7" t="s">
        <v>25</v>
      </c>
      <c r="E41" s="12" t="s">
        <v>245</v>
      </c>
      <c r="F41" s="9">
        <v>41417</v>
      </c>
      <c r="G41" s="7" t="s">
        <v>224</v>
      </c>
      <c r="H41" s="7" t="s">
        <v>191</v>
      </c>
      <c r="I41" s="7" t="s">
        <v>28</v>
      </c>
      <c r="J41" s="7" t="s">
        <v>37</v>
      </c>
      <c r="K41" s="7" t="s">
        <v>37</v>
      </c>
      <c r="L41" s="11" t="s">
        <v>246</v>
      </c>
      <c r="M41" s="7" t="s">
        <v>192</v>
      </c>
      <c r="N41" s="7">
        <v>10</v>
      </c>
      <c r="O41" s="7">
        <v>10</v>
      </c>
      <c r="P41" s="7">
        <v>10</v>
      </c>
      <c r="Q41" s="7">
        <v>9</v>
      </c>
      <c r="R41" s="7">
        <v>9</v>
      </c>
      <c r="S41" s="7">
        <v>9</v>
      </c>
      <c r="T41" s="7">
        <v>1</v>
      </c>
      <c r="U41" s="21">
        <f>AVERAGE(N41:P41)+AVERAGE(Q41:S41)+T41</f>
        <v>20</v>
      </c>
      <c r="V41" s="7"/>
      <c r="W41" s="7"/>
      <c r="X41" s="22"/>
    </row>
    <row r="42" spans="1:24" ht="50.25" customHeight="1">
      <c r="A42" s="23">
        <v>38</v>
      </c>
      <c r="B42" s="45" t="s">
        <v>58</v>
      </c>
      <c r="C42" s="23" t="s">
        <v>24</v>
      </c>
      <c r="D42" s="23" t="s">
        <v>36</v>
      </c>
      <c r="E42" s="42" t="s">
        <v>72</v>
      </c>
      <c r="F42" s="43" t="s">
        <v>59</v>
      </c>
      <c r="G42" s="23" t="s">
        <v>325</v>
      </c>
      <c r="H42" s="23" t="s">
        <v>50</v>
      </c>
      <c r="I42" s="23" t="s">
        <v>28</v>
      </c>
      <c r="J42" s="23" t="s">
        <v>37</v>
      </c>
      <c r="K42" s="23" t="s">
        <v>37</v>
      </c>
      <c r="L42" s="46" t="s">
        <v>78</v>
      </c>
      <c r="M42" s="23" t="s">
        <v>51</v>
      </c>
      <c r="N42" s="23">
        <v>9</v>
      </c>
      <c r="O42" s="23">
        <v>10</v>
      </c>
      <c r="P42" s="23">
        <v>10</v>
      </c>
      <c r="Q42" s="23">
        <v>9</v>
      </c>
      <c r="R42" s="38">
        <v>9</v>
      </c>
      <c r="S42" s="38">
        <v>10</v>
      </c>
      <c r="T42" s="23">
        <v>1</v>
      </c>
      <c r="U42" s="28">
        <f t="shared" si="4"/>
        <v>20</v>
      </c>
      <c r="V42" s="39">
        <f>R42+S42</f>
        <v>19</v>
      </c>
      <c r="W42" s="23" t="s">
        <v>331</v>
      </c>
      <c r="X42" s="30"/>
    </row>
    <row r="43" spans="1:24" ht="50.1" customHeight="1">
      <c r="A43" s="23">
        <v>39</v>
      </c>
      <c r="B43" s="24" t="s">
        <v>253</v>
      </c>
      <c r="C43" s="23" t="s">
        <v>24</v>
      </c>
      <c r="D43" s="23" t="s">
        <v>25</v>
      </c>
      <c r="E43" s="25" t="s">
        <v>254</v>
      </c>
      <c r="F43" s="26">
        <v>41369</v>
      </c>
      <c r="G43" s="23" t="s">
        <v>306</v>
      </c>
      <c r="H43" s="23" t="s">
        <v>255</v>
      </c>
      <c r="I43" s="23" t="s">
        <v>28</v>
      </c>
      <c r="J43" s="23" t="s">
        <v>37</v>
      </c>
      <c r="K43" s="23" t="s">
        <v>37</v>
      </c>
      <c r="L43" s="27" t="s">
        <v>256</v>
      </c>
      <c r="M43" s="23" t="s">
        <v>257</v>
      </c>
      <c r="N43" s="23">
        <v>10</v>
      </c>
      <c r="O43" s="23">
        <v>9</v>
      </c>
      <c r="P43" s="23">
        <v>10</v>
      </c>
      <c r="Q43" s="23">
        <v>9</v>
      </c>
      <c r="R43" s="23">
        <v>9</v>
      </c>
      <c r="S43" s="23">
        <v>10</v>
      </c>
      <c r="T43" s="23">
        <v>1</v>
      </c>
      <c r="U43" s="28">
        <f t="shared" si="4"/>
        <v>20</v>
      </c>
      <c r="V43" s="23">
        <v>19</v>
      </c>
      <c r="W43" s="23" t="s">
        <v>305</v>
      </c>
      <c r="X43" s="40"/>
    </row>
    <row r="44" spans="1:24" ht="50.1" customHeight="1">
      <c r="A44" s="23">
        <v>40</v>
      </c>
      <c r="B44" s="45" t="s">
        <v>118</v>
      </c>
      <c r="C44" s="41" t="s">
        <v>24</v>
      </c>
      <c r="D44" s="41" t="s">
        <v>62</v>
      </c>
      <c r="E44" s="44" t="s">
        <v>119</v>
      </c>
      <c r="F44" s="43" t="s">
        <v>120</v>
      </c>
      <c r="G44" s="41" t="s">
        <v>121</v>
      </c>
      <c r="H44" s="41" t="s">
        <v>64</v>
      </c>
      <c r="I44" s="41" t="s">
        <v>28</v>
      </c>
      <c r="J44" s="41" t="s">
        <v>37</v>
      </c>
      <c r="K44" s="41" t="s">
        <v>37</v>
      </c>
      <c r="L44" s="46" t="s">
        <v>122</v>
      </c>
      <c r="M44" s="41" t="s">
        <v>65</v>
      </c>
      <c r="N44" s="41">
        <v>9</v>
      </c>
      <c r="O44" s="41">
        <v>9</v>
      </c>
      <c r="P44" s="41">
        <v>9</v>
      </c>
      <c r="Q44" s="41">
        <v>9</v>
      </c>
      <c r="R44" s="47">
        <v>9</v>
      </c>
      <c r="S44" s="47">
        <v>9</v>
      </c>
      <c r="T44" s="41">
        <v>2</v>
      </c>
      <c r="U44" s="48">
        <f t="shared" si="4"/>
        <v>20</v>
      </c>
      <c r="V44" s="39">
        <f t="shared" ref="V44:V45" si="5">R44+S44</f>
        <v>18</v>
      </c>
      <c r="W44" s="41">
        <v>18</v>
      </c>
      <c r="X44" s="30"/>
    </row>
    <row r="45" spans="1:24" ht="50.1" customHeight="1">
      <c r="A45" s="23">
        <v>41</v>
      </c>
      <c r="B45" s="24" t="s">
        <v>54</v>
      </c>
      <c r="C45" s="23" t="s">
        <v>55</v>
      </c>
      <c r="D45" s="23" t="s">
        <v>36</v>
      </c>
      <c r="E45" s="25" t="s">
        <v>70</v>
      </c>
      <c r="F45" s="26">
        <v>41289</v>
      </c>
      <c r="G45" s="23" t="s">
        <v>322</v>
      </c>
      <c r="H45" s="23" t="s">
        <v>50</v>
      </c>
      <c r="I45" s="23" t="s">
        <v>28</v>
      </c>
      <c r="J45" s="23" t="s">
        <v>37</v>
      </c>
      <c r="K45" s="23" t="s">
        <v>37</v>
      </c>
      <c r="L45" s="46" t="s">
        <v>76</v>
      </c>
      <c r="M45" s="23" t="s">
        <v>51</v>
      </c>
      <c r="N45" s="23">
        <v>10</v>
      </c>
      <c r="O45" s="23">
        <v>10</v>
      </c>
      <c r="P45" s="23">
        <v>9</v>
      </c>
      <c r="Q45" s="23">
        <v>9</v>
      </c>
      <c r="R45" s="38">
        <v>9</v>
      </c>
      <c r="S45" s="38">
        <v>9</v>
      </c>
      <c r="T45" s="23">
        <v>1</v>
      </c>
      <c r="U45" s="28">
        <f t="shared" si="4"/>
        <v>19.666666666666664</v>
      </c>
      <c r="V45" s="39">
        <f t="shared" si="5"/>
        <v>18</v>
      </c>
      <c r="W45" s="23"/>
      <c r="X45" s="40"/>
    </row>
    <row r="46" spans="1:24" ht="50.1" customHeight="1">
      <c r="A46" s="23">
        <v>42</v>
      </c>
      <c r="B46" s="24" t="s">
        <v>247</v>
      </c>
      <c r="C46" s="23" t="s">
        <v>24</v>
      </c>
      <c r="D46" s="23" t="s">
        <v>25</v>
      </c>
      <c r="E46" s="25" t="s">
        <v>248</v>
      </c>
      <c r="F46" s="26">
        <v>41284</v>
      </c>
      <c r="G46" s="23" t="s">
        <v>224</v>
      </c>
      <c r="H46" s="23" t="s">
        <v>191</v>
      </c>
      <c r="I46" s="23" t="s">
        <v>28</v>
      </c>
      <c r="J46" s="23" t="s">
        <v>37</v>
      </c>
      <c r="K46" s="23" t="s">
        <v>37</v>
      </c>
      <c r="L46" s="27" t="s">
        <v>249</v>
      </c>
      <c r="M46" s="23" t="s">
        <v>192</v>
      </c>
      <c r="N46" s="23">
        <v>10</v>
      </c>
      <c r="O46" s="23">
        <v>10</v>
      </c>
      <c r="P46" s="23">
        <v>9</v>
      </c>
      <c r="Q46" s="23">
        <v>9</v>
      </c>
      <c r="R46" s="38">
        <v>9</v>
      </c>
      <c r="S46" s="38">
        <v>9</v>
      </c>
      <c r="T46" s="23">
        <v>1</v>
      </c>
      <c r="U46" s="28">
        <f>AVERAGE(N46:P46)+AVERAGE(Q46:S46)+T46</f>
        <v>19.666666666666664</v>
      </c>
      <c r="V46" s="39">
        <f>R46+S46</f>
        <v>18</v>
      </c>
      <c r="W46" s="23"/>
      <c r="X46" s="30"/>
    </row>
    <row r="47" spans="1:24" ht="50.1" customHeight="1">
      <c r="A47" s="23">
        <v>43</v>
      </c>
      <c r="B47" s="45" t="s">
        <v>169</v>
      </c>
      <c r="C47" s="23" t="s">
        <v>24</v>
      </c>
      <c r="D47" s="23" t="s">
        <v>25</v>
      </c>
      <c r="E47" s="42" t="s">
        <v>179</v>
      </c>
      <c r="F47" s="43" t="s">
        <v>170</v>
      </c>
      <c r="G47" s="23" t="s">
        <v>26</v>
      </c>
      <c r="H47" s="23" t="s">
        <v>27</v>
      </c>
      <c r="I47" s="23" t="s">
        <v>28</v>
      </c>
      <c r="J47" s="23" t="s">
        <v>37</v>
      </c>
      <c r="K47" s="23" t="s">
        <v>37</v>
      </c>
      <c r="L47" s="44" t="s">
        <v>296</v>
      </c>
      <c r="M47" s="23" t="s">
        <v>29</v>
      </c>
      <c r="N47" s="23">
        <v>10</v>
      </c>
      <c r="O47" s="23">
        <v>9</v>
      </c>
      <c r="P47" s="23">
        <v>9</v>
      </c>
      <c r="Q47" s="23">
        <v>9</v>
      </c>
      <c r="R47" s="38">
        <v>9</v>
      </c>
      <c r="S47" s="38">
        <v>9</v>
      </c>
      <c r="T47" s="23">
        <v>1</v>
      </c>
      <c r="U47" s="28">
        <f t="shared" ref="U47:U48" si="6">AVERAGE(N47:P47)+AVERAGE(Q47:S47)+T47</f>
        <v>19.333333333333336</v>
      </c>
      <c r="V47" s="39">
        <f t="shared" ref="V47:V48" si="7">R47+S47</f>
        <v>18</v>
      </c>
      <c r="W47" s="38">
        <v>9.2799999999999994</v>
      </c>
      <c r="X47" s="30"/>
    </row>
    <row r="48" spans="1:24" ht="50.1" customHeight="1">
      <c r="A48" s="23">
        <v>44</v>
      </c>
      <c r="B48" s="45" t="s">
        <v>289</v>
      </c>
      <c r="C48" s="23" t="s">
        <v>34</v>
      </c>
      <c r="D48" s="23" t="s">
        <v>33</v>
      </c>
      <c r="E48" s="42" t="s">
        <v>290</v>
      </c>
      <c r="F48" s="43" t="s">
        <v>291</v>
      </c>
      <c r="G48" s="23" t="s">
        <v>303</v>
      </c>
      <c r="H48" s="23" t="s">
        <v>27</v>
      </c>
      <c r="I48" s="23" t="s">
        <v>28</v>
      </c>
      <c r="J48" s="23" t="s">
        <v>37</v>
      </c>
      <c r="K48" s="23" t="s">
        <v>37</v>
      </c>
      <c r="L48" s="44" t="s">
        <v>292</v>
      </c>
      <c r="M48" s="23" t="s">
        <v>193</v>
      </c>
      <c r="N48" s="23">
        <v>9</v>
      </c>
      <c r="O48" s="23">
        <v>9</v>
      </c>
      <c r="P48" s="23">
        <v>9</v>
      </c>
      <c r="Q48" s="23">
        <v>10</v>
      </c>
      <c r="R48" s="38">
        <v>9</v>
      </c>
      <c r="S48" s="38">
        <v>9</v>
      </c>
      <c r="T48" s="23">
        <v>1</v>
      </c>
      <c r="U48" s="28">
        <f t="shared" si="6"/>
        <v>19.333333333333336</v>
      </c>
      <c r="V48" s="39">
        <f t="shared" si="7"/>
        <v>18</v>
      </c>
      <c r="W48" s="38">
        <v>9.23</v>
      </c>
      <c r="X48" s="40"/>
    </row>
    <row r="49" spans="1:24" ht="50.1" customHeight="1">
      <c r="A49" s="23">
        <v>45</v>
      </c>
      <c r="B49" s="24" t="s">
        <v>321</v>
      </c>
      <c r="C49" s="23" t="s">
        <v>24</v>
      </c>
      <c r="D49" s="23" t="s">
        <v>25</v>
      </c>
      <c r="E49" s="25" t="s">
        <v>100</v>
      </c>
      <c r="F49" s="26">
        <v>41388</v>
      </c>
      <c r="G49" s="23" t="s">
        <v>101</v>
      </c>
      <c r="H49" s="23" t="s">
        <v>102</v>
      </c>
      <c r="I49" s="23" t="s">
        <v>28</v>
      </c>
      <c r="J49" s="23" t="s">
        <v>37</v>
      </c>
      <c r="K49" s="23" t="s">
        <v>37</v>
      </c>
      <c r="L49" s="27" t="s">
        <v>104</v>
      </c>
      <c r="M49" s="23" t="s">
        <v>103</v>
      </c>
      <c r="N49" s="23">
        <v>10</v>
      </c>
      <c r="O49" s="23">
        <v>9</v>
      </c>
      <c r="P49" s="23">
        <v>9</v>
      </c>
      <c r="Q49" s="23">
        <v>9</v>
      </c>
      <c r="R49" s="38">
        <v>9</v>
      </c>
      <c r="S49" s="38">
        <v>9</v>
      </c>
      <c r="T49" s="23">
        <v>1</v>
      </c>
      <c r="U49" s="28">
        <f>AVERAGE(N49:P49)+AVERAGE(Q49:S49)+T49</f>
        <v>19.333333333333336</v>
      </c>
      <c r="V49" s="39">
        <f>R49+S49</f>
        <v>18</v>
      </c>
      <c r="W49" s="38">
        <v>9.23</v>
      </c>
      <c r="X49" s="40"/>
    </row>
    <row r="50" spans="1:24" ht="50.1" customHeight="1">
      <c r="A50" s="23">
        <v>46</v>
      </c>
      <c r="B50" s="17" t="s">
        <v>178</v>
      </c>
      <c r="C50" s="7" t="s">
        <v>24</v>
      </c>
      <c r="D50" s="7" t="s">
        <v>33</v>
      </c>
      <c r="E50" s="3" t="s">
        <v>180</v>
      </c>
      <c r="F50" s="4" t="s">
        <v>181</v>
      </c>
      <c r="G50" s="7" t="s">
        <v>182</v>
      </c>
      <c r="H50" s="7" t="s">
        <v>27</v>
      </c>
      <c r="I50" s="7" t="s">
        <v>28</v>
      </c>
      <c r="J50" s="7"/>
      <c r="K50" s="7"/>
      <c r="L50" s="3" t="s">
        <v>183</v>
      </c>
      <c r="M50" s="7" t="s">
        <v>326</v>
      </c>
      <c r="N50" s="7">
        <v>10</v>
      </c>
      <c r="O50" s="7">
        <v>10</v>
      </c>
      <c r="P50" s="7">
        <v>10</v>
      </c>
      <c r="Q50" s="7">
        <v>10</v>
      </c>
      <c r="R50" s="7">
        <v>10</v>
      </c>
      <c r="S50" s="7">
        <v>10</v>
      </c>
      <c r="T50" s="7">
        <v>1</v>
      </c>
      <c r="U50" s="21">
        <f t="shared" ref="U50:U51" si="8">AVERAGE(N50:P50)+AVERAGE(Q50:S50)+T50</f>
        <v>21</v>
      </c>
      <c r="V50" s="7"/>
      <c r="W50" s="7"/>
      <c r="X50" s="22"/>
    </row>
    <row r="51" spans="1:24" ht="60.75">
      <c r="A51" s="23">
        <v>47</v>
      </c>
      <c r="B51" s="17" t="s">
        <v>317</v>
      </c>
      <c r="C51" s="7" t="s">
        <v>24</v>
      </c>
      <c r="D51" s="7" t="s">
        <v>25</v>
      </c>
      <c r="E51" s="3" t="s">
        <v>30</v>
      </c>
      <c r="F51" s="4" t="s">
        <v>31</v>
      </c>
      <c r="G51" s="7" t="s">
        <v>32</v>
      </c>
      <c r="H51" s="7" t="s">
        <v>27</v>
      </c>
      <c r="I51" s="7" t="s">
        <v>28</v>
      </c>
      <c r="J51" s="7"/>
      <c r="K51" s="7"/>
      <c r="L51" s="3" t="s">
        <v>177</v>
      </c>
      <c r="M51" s="7" t="s">
        <v>29</v>
      </c>
      <c r="N51" s="7">
        <v>9</v>
      </c>
      <c r="O51" s="7">
        <v>9</v>
      </c>
      <c r="P51" s="7">
        <v>10</v>
      </c>
      <c r="Q51" s="7">
        <v>10</v>
      </c>
      <c r="R51" s="7">
        <v>10</v>
      </c>
      <c r="S51" s="7">
        <v>10</v>
      </c>
      <c r="T51" s="7">
        <v>1</v>
      </c>
      <c r="U51" s="21">
        <f t="shared" si="8"/>
        <v>20.333333333333336</v>
      </c>
      <c r="V51" s="7"/>
      <c r="W51" s="7" t="s">
        <v>318</v>
      </c>
      <c r="X51" s="22"/>
    </row>
    <row r="52" spans="1:24" ht="50.1" customHeight="1">
      <c r="A52" s="23">
        <v>48</v>
      </c>
      <c r="B52" s="17" t="s">
        <v>43</v>
      </c>
      <c r="C52" s="7" t="s">
        <v>24</v>
      </c>
      <c r="D52" s="7" t="s">
        <v>25</v>
      </c>
      <c r="E52" s="3" t="s">
        <v>83</v>
      </c>
      <c r="F52" s="4" t="s">
        <v>44</v>
      </c>
      <c r="G52" s="7" t="s">
        <v>335</v>
      </c>
      <c r="H52" s="7" t="s">
        <v>42</v>
      </c>
      <c r="I52" s="7" t="s">
        <v>45</v>
      </c>
      <c r="J52" s="7"/>
      <c r="K52" s="7"/>
      <c r="L52" s="11" t="s">
        <v>81</v>
      </c>
      <c r="M52" s="7" t="s">
        <v>327</v>
      </c>
      <c r="N52" s="7">
        <v>10</v>
      </c>
      <c r="O52" s="7">
        <v>9</v>
      </c>
      <c r="P52" s="7">
        <v>10</v>
      </c>
      <c r="Q52" s="7">
        <v>9</v>
      </c>
      <c r="R52" s="7">
        <v>10</v>
      </c>
      <c r="S52" s="7">
        <v>9</v>
      </c>
      <c r="T52" s="7">
        <v>1</v>
      </c>
      <c r="U52" s="21">
        <f t="shared" ref="U52:U58" si="9">AVERAGE(N52:P52)+AVERAGE(Q52:S52)+T52</f>
        <v>20</v>
      </c>
      <c r="V52" s="39"/>
      <c r="W52" s="23"/>
      <c r="X52" s="30"/>
    </row>
    <row r="53" spans="1:24" ht="50.1" customHeight="1">
      <c r="A53" s="23">
        <v>49</v>
      </c>
      <c r="B53" s="17" t="s">
        <v>41</v>
      </c>
      <c r="C53" s="7" t="s">
        <v>24</v>
      </c>
      <c r="D53" s="7" t="s">
        <v>25</v>
      </c>
      <c r="E53" s="12" t="s">
        <v>82</v>
      </c>
      <c r="F53" s="9">
        <v>41318</v>
      </c>
      <c r="G53" s="7" t="s">
        <v>168</v>
      </c>
      <c r="H53" s="7" t="s">
        <v>42</v>
      </c>
      <c r="I53" s="7" t="s">
        <v>28</v>
      </c>
      <c r="J53" s="7"/>
      <c r="K53" s="7"/>
      <c r="L53" s="11" t="s">
        <v>80</v>
      </c>
      <c r="M53" s="7" t="s">
        <v>327</v>
      </c>
      <c r="N53" s="7">
        <v>10</v>
      </c>
      <c r="O53" s="7">
        <v>10</v>
      </c>
      <c r="P53" s="7">
        <v>9</v>
      </c>
      <c r="Q53" s="7">
        <v>9</v>
      </c>
      <c r="R53" s="7">
        <v>9</v>
      </c>
      <c r="S53" s="7">
        <v>9</v>
      </c>
      <c r="T53" s="7">
        <v>1</v>
      </c>
      <c r="U53" s="21">
        <f t="shared" si="9"/>
        <v>19.666666666666664</v>
      </c>
      <c r="V53" s="39"/>
      <c r="W53" s="23"/>
      <c r="X53" s="30"/>
    </row>
    <row r="54" spans="1:24" ht="50.1" customHeight="1">
      <c r="A54" s="23">
        <v>50</v>
      </c>
      <c r="B54" s="18" t="s">
        <v>95</v>
      </c>
      <c r="C54" s="2" t="s">
        <v>24</v>
      </c>
      <c r="D54" s="2" t="s">
        <v>25</v>
      </c>
      <c r="E54" s="12" t="s">
        <v>96</v>
      </c>
      <c r="F54" s="9">
        <v>41348</v>
      </c>
      <c r="G54" s="2" t="s">
        <v>97</v>
      </c>
      <c r="H54" s="2" t="s">
        <v>98</v>
      </c>
      <c r="I54" s="2" t="s">
        <v>28</v>
      </c>
      <c r="J54" s="2"/>
      <c r="K54" s="2"/>
      <c r="L54" s="10" t="s">
        <v>99</v>
      </c>
      <c r="M54" s="2" t="s">
        <v>98</v>
      </c>
      <c r="N54" s="2">
        <v>9</v>
      </c>
      <c r="O54" s="2">
        <v>10</v>
      </c>
      <c r="P54" s="2">
        <v>8</v>
      </c>
      <c r="Q54" s="2">
        <v>10</v>
      </c>
      <c r="R54" s="2">
        <v>9</v>
      </c>
      <c r="S54" s="2">
        <v>9</v>
      </c>
      <c r="T54" s="2">
        <v>1</v>
      </c>
      <c r="U54" s="5">
        <f t="shared" si="9"/>
        <v>19.333333333333336</v>
      </c>
      <c r="V54" s="2"/>
      <c r="W54" s="2"/>
      <c r="X54" s="2"/>
    </row>
    <row r="55" spans="1:24" ht="50.1" customHeight="1">
      <c r="A55" s="23">
        <v>51</v>
      </c>
      <c r="B55" s="17" t="s">
        <v>125</v>
      </c>
      <c r="C55" s="2" t="s">
        <v>24</v>
      </c>
      <c r="D55" s="2" t="s">
        <v>33</v>
      </c>
      <c r="E55" s="3" t="s">
        <v>139</v>
      </c>
      <c r="F55" s="4" t="s">
        <v>126</v>
      </c>
      <c r="G55" s="2" t="s">
        <v>127</v>
      </c>
      <c r="H55" s="2" t="s">
        <v>123</v>
      </c>
      <c r="I55" s="2" t="s">
        <v>28</v>
      </c>
      <c r="J55" s="2"/>
      <c r="K55" s="2"/>
      <c r="L55" s="11" t="s">
        <v>128</v>
      </c>
      <c r="M55" s="2" t="s">
        <v>124</v>
      </c>
      <c r="N55" s="2">
        <v>10</v>
      </c>
      <c r="O55" s="2">
        <v>9</v>
      </c>
      <c r="P55" s="2">
        <v>10</v>
      </c>
      <c r="Q55" s="2">
        <v>10</v>
      </c>
      <c r="R55" s="2">
        <v>10</v>
      </c>
      <c r="S55" s="2">
        <v>9</v>
      </c>
      <c r="T55" s="2">
        <v>1</v>
      </c>
      <c r="U55" s="5">
        <f t="shared" si="9"/>
        <v>20.333333333333332</v>
      </c>
      <c r="V55" s="2"/>
      <c r="W55" s="2"/>
      <c r="X55" s="7"/>
    </row>
    <row r="56" spans="1:24" ht="50.1" customHeight="1">
      <c r="A56" s="23">
        <v>52</v>
      </c>
      <c r="B56" s="18" t="s">
        <v>162</v>
      </c>
      <c r="C56" s="2" t="s">
        <v>24</v>
      </c>
      <c r="D56" s="2" t="s">
        <v>25</v>
      </c>
      <c r="E56" s="12" t="s">
        <v>163</v>
      </c>
      <c r="F56" s="9">
        <v>41322</v>
      </c>
      <c r="G56" s="7" t="s">
        <v>164</v>
      </c>
      <c r="H56" s="2" t="s">
        <v>165</v>
      </c>
      <c r="I56" s="2" t="s">
        <v>28</v>
      </c>
      <c r="J56" s="2"/>
      <c r="K56" s="2"/>
      <c r="L56" s="10" t="s">
        <v>166</v>
      </c>
      <c r="M56" s="2" t="s">
        <v>167</v>
      </c>
      <c r="N56" s="2">
        <v>9</v>
      </c>
      <c r="O56" s="2">
        <v>9</v>
      </c>
      <c r="P56" s="2">
        <v>10</v>
      </c>
      <c r="Q56" s="2">
        <v>9</v>
      </c>
      <c r="R56" s="2">
        <v>9</v>
      </c>
      <c r="S56" s="2">
        <v>10</v>
      </c>
      <c r="T56" s="2">
        <v>1</v>
      </c>
      <c r="U56" s="5">
        <f t="shared" si="9"/>
        <v>19.666666666666668</v>
      </c>
      <c r="V56" s="2"/>
      <c r="W56" s="2"/>
      <c r="X56" s="6"/>
    </row>
    <row r="57" spans="1:24" ht="50.1" customHeight="1">
      <c r="A57" s="23">
        <v>53</v>
      </c>
      <c r="B57" s="17" t="s">
        <v>226</v>
      </c>
      <c r="C57" s="2" t="s">
        <v>34</v>
      </c>
      <c r="D57" s="2" t="s">
        <v>33</v>
      </c>
      <c r="E57" s="3" t="s">
        <v>227</v>
      </c>
      <c r="F57" s="4" t="s">
        <v>228</v>
      </c>
      <c r="G57" s="2" t="s">
        <v>229</v>
      </c>
      <c r="H57" s="2" t="s">
        <v>191</v>
      </c>
      <c r="I57" s="2" t="s">
        <v>28</v>
      </c>
      <c r="J57" s="2"/>
      <c r="K57" s="2"/>
      <c r="L57" s="11" t="s">
        <v>230</v>
      </c>
      <c r="M57" s="2" t="s">
        <v>192</v>
      </c>
      <c r="N57" s="2">
        <v>10</v>
      </c>
      <c r="O57" s="2">
        <v>10</v>
      </c>
      <c r="P57" s="2">
        <v>10</v>
      </c>
      <c r="Q57" s="2">
        <v>9</v>
      </c>
      <c r="R57" s="2">
        <v>9</v>
      </c>
      <c r="S57" s="2">
        <v>10</v>
      </c>
      <c r="T57" s="2">
        <v>1</v>
      </c>
      <c r="U57" s="5">
        <f t="shared" si="9"/>
        <v>20.333333333333336</v>
      </c>
      <c r="V57" s="2"/>
      <c r="W57" s="2"/>
      <c r="X57" s="6"/>
    </row>
    <row r="58" spans="1:24" ht="50.1" customHeight="1">
      <c r="A58" s="23">
        <v>54</v>
      </c>
      <c r="B58" s="18" t="s">
        <v>194</v>
      </c>
      <c r="C58" s="2" t="s">
        <v>24</v>
      </c>
      <c r="D58" s="2" t="s">
        <v>25</v>
      </c>
      <c r="E58" s="12" t="s">
        <v>195</v>
      </c>
      <c r="F58" s="9">
        <v>41279</v>
      </c>
      <c r="G58" s="7" t="s">
        <v>334</v>
      </c>
      <c r="H58" s="2" t="s">
        <v>196</v>
      </c>
      <c r="I58" s="2" t="s">
        <v>28</v>
      </c>
      <c r="J58" s="2"/>
      <c r="K58" s="2"/>
      <c r="L58" s="10" t="s">
        <v>197</v>
      </c>
      <c r="M58" s="2" t="s">
        <v>198</v>
      </c>
      <c r="N58" s="2">
        <v>9</v>
      </c>
      <c r="O58" s="2">
        <v>9</v>
      </c>
      <c r="P58" s="2">
        <v>10</v>
      </c>
      <c r="Q58" s="2">
        <v>10</v>
      </c>
      <c r="R58" s="33">
        <v>9</v>
      </c>
      <c r="S58" s="33">
        <v>10</v>
      </c>
      <c r="T58" s="2">
        <v>1</v>
      </c>
      <c r="U58" s="5">
        <f t="shared" si="9"/>
        <v>20</v>
      </c>
      <c r="V58" s="2"/>
      <c r="W58" s="2">
        <v>19</v>
      </c>
      <c r="X58" s="22"/>
    </row>
    <row r="59" spans="1:24" ht="50.1" customHeight="1">
      <c r="A59" s="23">
        <v>55</v>
      </c>
      <c r="B59" s="17" t="s">
        <v>212</v>
      </c>
      <c r="C59" s="7" t="s">
        <v>24</v>
      </c>
      <c r="D59" s="7" t="s">
        <v>25</v>
      </c>
      <c r="E59" s="3" t="s">
        <v>311</v>
      </c>
      <c r="F59" s="4" t="s">
        <v>213</v>
      </c>
      <c r="G59" s="7" t="s">
        <v>214</v>
      </c>
      <c r="H59" s="7" t="s">
        <v>209</v>
      </c>
      <c r="I59" s="7" t="s">
        <v>28</v>
      </c>
      <c r="J59" s="7"/>
      <c r="K59" s="7"/>
      <c r="L59" s="11" t="s">
        <v>215</v>
      </c>
      <c r="M59" s="7" t="s">
        <v>211</v>
      </c>
      <c r="N59" s="7">
        <v>10</v>
      </c>
      <c r="O59" s="7">
        <v>9</v>
      </c>
      <c r="P59" s="7">
        <v>10</v>
      </c>
      <c r="Q59" s="7">
        <v>10</v>
      </c>
      <c r="R59" s="7">
        <v>10</v>
      </c>
      <c r="S59" s="7">
        <v>10</v>
      </c>
      <c r="T59" s="7">
        <v>1</v>
      </c>
      <c r="U59" s="21">
        <f t="shared" ref="U59" si="10">AVERAGE(N59:P59)+AVERAGE(Q59:S59)+T59</f>
        <v>20.666666666666664</v>
      </c>
      <c r="V59" s="7"/>
      <c r="W59" s="7"/>
      <c r="X59" s="20"/>
    </row>
    <row r="60" spans="1:24" ht="50.1" customHeight="1">
      <c r="A60" s="23">
        <v>56</v>
      </c>
      <c r="B60" s="18" t="s">
        <v>297</v>
      </c>
      <c r="C60" s="2" t="s">
        <v>24</v>
      </c>
      <c r="D60" s="2" t="s">
        <v>25</v>
      </c>
      <c r="E60" s="12" t="s">
        <v>298</v>
      </c>
      <c r="F60" s="9">
        <v>41333</v>
      </c>
      <c r="G60" s="2" t="s">
        <v>300</v>
      </c>
      <c r="H60" s="2" t="s">
        <v>299</v>
      </c>
      <c r="I60" s="2" t="s">
        <v>28</v>
      </c>
      <c r="J60" s="2"/>
      <c r="K60" s="2"/>
      <c r="L60" s="10" t="s">
        <v>301</v>
      </c>
      <c r="M60" s="2" t="s">
        <v>302</v>
      </c>
      <c r="N60" s="2">
        <v>10</v>
      </c>
      <c r="O60" s="2">
        <v>10</v>
      </c>
      <c r="P60" s="2">
        <v>10</v>
      </c>
      <c r="Q60" s="2">
        <v>10</v>
      </c>
      <c r="R60" s="2">
        <v>9</v>
      </c>
      <c r="S60" s="2">
        <v>9</v>
      </c>
      <c r="T60" s="2">
        <v>1</v>
      </c>
      <c r="U60" s="5">
        <f>AVERAGE(N60:P60)+AVERAGE(Q60:S60)+T60</f>
        <v>20.333333333333336</v>
      </c>
      <c r="V60" s="2"/>
      <c r="W60" s="2"/>
      <c r="X60" s="6"/>
    </row>
    <row r="61" spans="1:24" ht="50.1" customHeight="1">
      <c r="A61" s="23">
        <v>57</v>
      </c>
      <c r="B61" s="17" t="s">
        <v>207</v>
      </c>
      <c r="C61" s="2" t="s">
        <v>34</v>
      </c>
      <c r="D61" s="2" t="s">
        <v>25</v>
      </c>
      <c r="E61" s="12" t="s">
        <v>208</v>
      </c>
      <c r="F61" s="9">
        <v>41503</v>
      </c>
      <c r="G61" s="2" t="s">
        <v>329</v>
      </c>
      <c r="H61" s="2" t="s">
        <v>209</v>
      </c>
      <c r="I61" s="2" t="s">
        <v>28</v>
      </c>
      <c r="J61" s="2"/>
      <c r="K61" s="2"/>
      <c r="L61" s="10" t="s">
        <v>210</v>
      </c>
      <c r="M61" s="2" t="s">
        <v>211</v>
      </c>
      <c r="N61" s="2">
        <v>10</v>
      </c>
      <c r="O61" s="2">
        <v>10</v>
      </c>
      <c r="P61" s="2">
        <v>10</v>
      </c>
      <c r="Q61" s="2">
        <v>10</v>
      </c>
      <c r="R61" s="33">
        <v>9</v>
      </c>
      <c r="S61" s="33">
        <v>10</v>
      </c>
      <c r="T61" s="2">
        <v>1</v>
      </c>
      <c r="U61" s="34">
        <f t="shared" ref="U61:U64" si="11">AVERAGE(N61:P61)+AVERAGE(Q61:S61)+T61</f>
        <v>20.666666666666664</v>
      </c>
      <c r="V61" s="39">
        <f t="shared" ref="V61:V64" si="12">R61+S61</f>
        <v>19</v>
      </c>
      <c r="W61" s="6"/>
      <c r="X61" s="7"/>
    </row>
    <row r="62" spans="1:24" ht="50.1" customHeight="1">
      <c r="A62" s="23">
        <v>58</v>
      </c>
      <c r="B62" s="17" t="s">
        <v>258</v>
      </c>
      <c r="C62" s="7" t="s">
        <v>34</v>
      </c>
      <c r="D62" s="7" t="s">
        <v>33</v>
      </c>
      <c r="E62" s="3" t="s">
        <v>259</v>
      </c>
      <c r="F62" s="4" t="s">
        <v>260</v>
      </c>
      <c r="G62" s="7" t="s">
        <v>220</v>
      </c>
      <c r="H62" s="7" t="s">
        <v>209</v>
      </c>
      <c r="I62" s="7" t="s">
        <v>28</v>
      </c>
      <c r="J62" s="7"/>
      <c r="K62" s="7"/>
      <c r="L62" s="3" t="s">
        <v>261</v>
      </c>
      <c r="M62" s="7" t="s">
        <v>211</v>
      </c>
      <c r="N62" s="7">
        <v>10</v>
      </c>
      <c r="O62" s="7">
        <v>10</v>
      </c>
      <c r="P62" s="7">
        <v>9</v>
      </c>
      <c r="Q62" s="7">
        <v>9</v>
      </c>
      <c r="R62" s="31">
        <v>10</v>
      </c>
      <c r="S62" s="31">
        <v>10</v>
      </c>
      <c r="T62" s="7">
        <v>1</v>
      </c>
      <c r="U62" s="32">
        <f t="shared" si="11"/>
        <v>20.333333333333332</v>
      </c>
      <c r="V62" s="39">
        <f>R62+S62</f>
        <v>20</v>
      </c>
      <c r="W62" s="37"/>
      <c r="X62" s="6"/>
    </row>
    <row r="63" spans="1:24" ht="50.1" customHeight="1">
      <c r="A63" s="23">
        <v>59</v>
      </c>
      <c r="B63" s="17" t="s">
        <v>216</v>
      </c>
      <c r="C63" s="7" t="s">
        <v>24</v>
      </c>
      <c r="D63" s="7" t="s">
        <v>33</v>
      </c>
      <c r="E63" s="12" t="s">
        <v>217</v>
      </c>
      <c r="F63" s="9">
        <v>41562</v>
      </c>
      <c r="G63" s="7" t="s">
        <v>218</v>
      </c>
      <c r="H63" s="7" t="s">
        <v>209</v>
      </c>
      <c r="I63" s="7" t="s">
        <v>28</v>
      </c>
      <c r="J63" s="7"/>
      <c r="K63" s="7"/>
      <c r="L63" s="11" t="s">
        <v>219</v>
      </c>
      <c r="M63" s="7" t="s">
        <v>211</v>
      </c>
      <c r="N63" s="7">
        <v>10</v>
      </c>
      <c r="O63" s="7">
        <v>10</v>
      </c>
      <c r="P63" s="7">
        <v>9</v>
      </c>
      <c r="Q63" s="7">
        <v>10</v>
      </c>
      <c r="R63" s="31">
        <v>9</v>
      </c>
      <c r="S63" s="31">
        <v>10</v>
      </c>
      <c r="T63" s="7">
        <v>1</v>
      </c>
      <c r="U63" s="32">
        <f t="shared" si="11"/>
        <v>20.333333333333332</v>
      </c>
      <c r="V63" s="39">
        <f t="shared" si="12"/>
        <v>19</v>
      </c>
      <c r="W63" s="7">
        <v>9.65</v>
      </c>
      <c r="X63" s="6"/>
    </row>
    <row r="64" spans="1:24" ht="48" customHeight="1">
      <c r="A64" s="23">
        <v>60</v>
      </c>
      <c r="B64" s="17" t="s">
        <v>235</v>
      </c>
      <c r="C64" s="7" t="s">
        <v>24</v>
      </c>
      <c r="D64" s="7" t="s">
        <v>25</v>
      </c>
      <c r="E64" s="3" t="s">
        <v>236</v>
      </c>
      <c r="F64" s="4" t="s">
        <v>237</v>
      </c>
      <c r="G64" s="7" t="s">
        <v>214</v>
      </c>
      <c r="H64" s="7" t="s">
        <v>209</v>
      </c>
      <c r="I64" s="7" t="s">
        <v>28</v>
      </c>
      <c r="J64" s="7"/>
      <c r="K64" s="7"/>
      <c r="L64" s="3" t="s">
        <v>238</v>
      </c>
      <c r="M64" s="7" t="s">
        <v>211</v>
      </c>
      <c r="N64" s="7">
        <v>10</v>
      </c>
      <c r="O64" s="7">
        <v>10</v>
      </c>
      <c r="P64" s="7">
        <v>9</v>
      </c>
      <c r="Q64" s="7">
        <v>10</v>
      </c>
      <c r="R64" s="31">
        <v>10</v>
      </c>
      <c r="S64" s="31">
        <v>9</v>
      </c>
      <c r="T64" s="7">
        <v>1</v>
      </c>
      <c r="U64" s="32">
        <f t="shared" si="11"/>
        <v>20.333333333333332</v>
      </c>
      <c r="V64" s="39">
        <f t="shared" si="12"/>
        <v>19</v>
      </c>
      <c r="W64" s="7">
        <v>9.5299999999999994</v>
      </c>
      <c r="X64" s="22"/>
    </row>
    <row r="65" spans="5:7" ht="50.1" customHeight="1">
      <c r="E65" s="49" t="s">
        <v>336</v>
      </c>
      <c r="F65" s="49"/>
      <c r="G65" s="49"/>
    </row>
  </sheetData>
  <mergeCells count="17">
    <mergeCell ref="W3:W4"/>
    <mergeCell ref="E65:G65"/>
    <mergeCell ref="X3:X4"/>
    <mergeCell ref="A1:W1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N3:S3"/>
    <mergeCell ref="T3:T4"/>
    <mergeCell ref="U3:U4"/>
    <mergeCell ref="V3:V4"/>
  </mergeCells>
  <pageMargins left="0.31496062992125984" right="0.31496062992125984" top="0.55118110236220474" bottom="0.3543307086614173" header="0.31496062992125984" footer="0.11811023622047244"/>
  <pageSetup paperSize="9" scale="3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trúng tuyển 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Thao</dc:creator>
  <cp:lastModifiedBy>STMTLS</cp:lastModifiedBy>
  <cp:lastPrinted>2024-06-14T11:47:24Z</cp:lastPrinted>
  <dcterms:created xsi:type="dcterms:W3CDTF">2023-04-21T10:08:00Z</dcterms:created>
  <dcterms:modified xsi:type="dcterms:W3CDTF">2024-06-18T18:15:57Z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ED8B2019F77945CDA66731F310A1D62E_12</vt:lpwstr>
  </property>
  <property fmtid="{D5CDD505-2E9C-101B-9397-08002B2CF9AE}" pid="3" name="KSOProductBuildVer">
    <vt:lpwstr>1033-12.2.0.16909</vt:lpwstr>
  </property>
</Properties>
</file>