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MTLS\AppData\Local\Temp\VNPT Plugin\e8a5b853-459b-45e9-b3bf-5325587d7fce\"/>
    </mc:Choice>
  </mc:AlternateContent>
  <xr:revisionPtr revIDLastSave="0" documentId="13_ncr:1_{10E37B96-64C2-4E79-BC5B-DADA1A3A16A7}" xr6:coauthVersionLast="47" xr6:coauthVersionMax="47" xr10:uidLastSave="{00000000-0000-0000-0000-000000000000}"/>
  <bookViews>
    <workbookView xWindow="-98" yWindow="-98" windowWidth="21795" windowHeight="12975" firstSheet="1" activeTab="1" xr2:uid="{00000000-000D-0000-FFFF-FFFF00000000}"/>
  </bookViews>
  <sheets>
    <sheet name="Kangatang" sheetId="4" state="veryHidden" r:id="rId1"/>
    <sheet name="Danh sách dự phòng 2024-2025" sheetId="2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" i="26" l="1"/>
  <c r="U7" i="26"/>
  <c r="V6" i="26"/>
  <c r="U6" i="26"/>
  <c r="V5" i="26"/>
  <c r="U5" i="26"/>
  <c r="V9" i="26" l="1"/>
  <c r="U9" i="26"/>
  <c r="V8" i="26"/>
  <c r="U8" i="26"/>
</calcChain>
</file>

<file path=xl/sharedStrings.xml><?xml version="1.0" encoding="utf-8"?>
<sst xmlns="http://schemas.openxmlformats.org/spreadsheetml/2006/main" count="87" uniqueCount="73">
  <si>
    <t>STT</t>
  </si>
  <si>
    <t>Họ và tên</t>
  </si>
  <si>
    <t>Giới tính</t>
  </si>
  <si>
    <t>Dân tộc</t>
  </si>
  <si>
    <t>Số định danh</t>
  </si>
  <si>
    <t>Ngày sinh 
(định dạng ngày.tháng.năm)</t>
  </si>
  <si>
    <t>Thông tin thường trú</t>
  </si>
  <si>
    <t>Số điện thoại liên hệ</t>
  </si>
  <si>
    <t>Học sinh trường 
(tiểu học)</t>
  </si>
  <si>
    <t>Điểm kiểm tra cuối học kì II các năm học</t>
  </si>
  <si>
    <t>Điểm ưu tiên</t>
  </si>
  <si>
    <t>Tổng điểm xét tuyển</t>
  </si>
  <si>
    <t>Ghi chú (các lý do bổ sung cho xét tuyển khi bằng điểm nhau)</t>
  </si>
  <si>
    <t>Thôn/ khối phố</t>
  </si>
  <si>
    <t>Xã</t>
  </si>
  <si>
    <t>Huyện</t>
  </si>
  <si>
    <t>Thuộc khu vực đặc biệt khó khăn 
(ghi X)</t>
  </si>
  <si>
    <t>Thời gian thường trú tại khu vực ĐBKK liên tục từ 36 tháng trở lên (ghi X)</t>
  </si>
  <si>
    <t>Toán lớp 3</t>
  </si>
  <si>
    <t>Toán lớp 4</t>
  </si>
  <si>
    <t>Toán lớp 5</t>
  </si>
  <si>
    <t>Tiếng Việt lớp 3</t>
  </si>
  <si>
    <t>Tiếng Việt lớp 4</t>
  </si>
  <si>
    <t>Tiếng Việt lớp 5</t>
  </si>
  <si>
    <t>Nữ</t>
  </si>
  <si>
    <t>Nùng</t>
  </si>
  <si>
    <t>Xuất Lễ</t>
  </si>
  <si>
    <t>Cao Lộc</t>
  </si>
  <si>
    <t>Tày</t>
  </si>
  <si>
    <t>Nam</t>
  </si>
  <si>
    <t>nùng</t>
  </si>
  <si>
    <t>x</t>
  </si>
  <si>
    <t>Hoàng Hương Giang</t>
  </si>
  <si>
    <t>Bản Đẩy</t>
  </si>
  <si>
    <t>Lộc Yên</t>
  </si>
  <si>
    <t>TH PTDTBC TH&amp;THCS Lộc Yên</t>
  </si>
  <si>
    <t>Lý Băng Băng</t>
  </si>
  <si>
    <t>020313007412</t>
  </si>
  <si>
    <t>0388384783</t>
  </si>
  <si>
    <t>020313002617</t>
  </si>
  <si>
    <t>0973575966</t>
  </si>
  <si>
    <t>TRƯỜNG TH Xuất Lễ</t>
  </si>
  <si>
    <t>Bình Trung</t>
  </si>
  <si>
    <t>TH&amp;THCS Bình Trung</t>
  </si>
  <si>
    <t>020313003963</t>
  </si>
  <si>
    <t>22/06/2013</t>
  </si>
  <si>
    <t>0388587426</t>
  </si>
  <si>
    <t>An Chi</t>
  </si>
  <si>
    <t>Vy Minh Khang</t>
  </si>
  <si>
    <t>020213007167</t>
  </si>
  <si>
    <t>17/02/2013</t>
  </si>
  <si>
    <t>Bản Ranh</t>
  </si>
  <si>
    <t>0339931250</t>
  </si>
  <si>
    <t>Yên Trạch</t>
  </si>
  <si>
    <t>TH yên Trạch</t>
  </si>
  <si>
    <t>Vi Thảo Ly</t>
  </si>
  <si>
    <t>Thạch Đạn</t>
  </si>
  <si>
    <t>TH Thạch Đạn</t>
  </si>
  <si>
    <t>Hoàng Vy Kim Thúy</t>
  </si>
  <si>
    <t>020313006254</t>
  </si>
  <si>
    <t>02.05.2013</t>
  </si>
  <si>
    <t>Nà Soong</t>
  </si>
  <si>
    <t>0976698615</t>
  </si>
  <si>
    <t>Bản Héc</t>
  </si>
  <si>
    <t>Trúng tuyển</t>
  </si>
  <si>
    <t>Toán5+Văn 5</t>
  </si>
  <si>
    <t>Dự phòng 1-ĐBKK</t>
  </si>
  <si>
    <t>Dự phòng 2-ĐBKK</t>
  </si>
  <si>
    <t>Dự phòng 3-ĐBKK</t>
  </si>
  <si>
    <t>Dự phòng 4 - VCL</t>
  </si>
  <si>
    <t>Dự phòng 5 - VCL</t>
  </si>
  <si>
    <t xml:space="preserve">DANH SÁCH DỰ PHÒNG LỚP 6 TRƯỜNG PT DTNT THCS&amp;THPT HUYỆN CAO LỘC NĂM HỌC 2023-2024 </t>
  </si>
  <si>
    <t>(Ấn định danh sách có 05 học sinh)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</si>
</sst>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4"/>
      <color theme="1"/>
      <name val="Times New Roman"/>
      <charset val="134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sz val="10"/>
      <color theme="1"/>
      <name val="Times New Roman"/>
      <family val="1"/>
    </font>
    <font>
      <b/>
      <sz val="16"/>
      <name val="Times New Roman"/>
      <family val="1"/>
    </font>
    <font>
      <i/>
      <sz val="16"/>
      <color theme="1"/>
      <name val="Times New Roman"/>
      <family val="1"/>
    </font>
    <font>
      <b/>
      <i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3" fontId="3" fillId="0" borderId="1" xfId="0" quotePrefix="1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3" fontId="2" fillId="2" borderId="1" xfId="0" quotePrefix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9" defaultRowHeight="17.649999999999999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11"/>
  <sheetViews>
    <sheetView tabSelected="1" zoomScale="50" zoomScaleNormal="50" workbookViewId="0">
      <selection activeCell="G10" sqref="G10"/>
    </sheetView>
  </sheetViews>
  <sheetFormatPr defaultColWidth="8.89453125" defaultRowHeight="50.1" customHeight="1"/>
  <cols>
    <col min="1" max="1" width="8.5234375" style="1" customWidth="1"/>
    <col min="2" max="2" width="21.62890625" style="12" customWidth="1"/>
    <col min="3" max="3" width="10" style="1" customWidth="1"/>
    <col min="4" max="4" width="9" style="1" bestFit="1" customWidth="1"/>
    <col min="5" max="5" width="17.3125" style="1" bestFit="1" customWidth="1"/>
    <col min="6" max="6" width="16.1015625" style="1" customWidth="1"/>
    <col min="7" max="7" width="17.83984375" style="1" customWidth="1"/>
    <col min="8" max="8" width="13.20703125" style="1" bestFit="1" customWidth="1"/>
    <col min="9" max="9" width="12.41796875" style="1" customWidth="1"/>
    <col min="10" max="11" width="9.41796875" style="1" customWidth="1"/>
    <col min="12" max="12" width="17.41796875" style="1" bestFit="1" customWidth="1"/>
    <col min="13" max="13" width="25.41796875" style="1" customWidth="1"/>
    <col min="14" max="16" width="5.3125" style="1" customWidth="1"/>
    <col min="17" max="19" width="5.89453125" style="1" customWidth="1"/>
    <col min="20" max="20" width="5.5234375" style="1" customWidth="1"/>
    <col min="21" max="21" width="7.41796875" style="1" customWidth="1"/>
    <col min="22" max="22" width="6.1015625" style="1" customWidth="1"/>
    <col min="23" max="23" width="21.7890625" style="1" customWidth="1"/>
    <col min="24" max="24" width="24.3125" style="1" customWidth="1"/>
    <col min="25" max="16384" width="8.89453125" style="1"/>
  </cols>
  <sheetData>
    <row r="1" spans="1:24" ht="50.1" customHeight="1">
      <c r="A1" s="33" t="s">
        <v>71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3" spans="1:24" ht="50.1" customHeight="1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4" t="s">
        <v>6</v>
      </c>
      <c r="H3" s="35"/>
      <c r="I3" s="35"/>
      <c r="J3" s="35"/>
      <c r="K3" s="36"/>
      <c r="L3" s="31" t="s">
        <v>7</v>
      </c>
      <c r="M3" s="31" t="s">
        <v>8</v>
      </c>
      <c r="N3" s="34" t="s">
        <v>9</v>
      </c>
      <c r="O3" s="35"/>
      <c r="P3" s="35"/>
      <c r="Q3" s="35"/>
      <c r="R3" s="35"/>
      <c r="S3" s="36"/>
      <c r="T3" s="31" t="s">
        <v>10</v>
      </c>
      <c r="U3" s="31" t="s">
        <v>11</v>
      </c>
      <c r="V3" s="31" t="s">
        <v>65</v>
      </c>
      <c r="W3" s="31" t="s">
        <v>12</v>
      </c>
      <c r="X3" s="31" t="s">
        <v>64</v>
      </c>
    </row>
    <row r="4" spans="1:24" ht="222.75">
      <c r="A4" s="32"/>
      <c r="B4" s="32"/>
      <c r="C4" s="32"/>
      <c r="D4" s="32"/>
      <c r="E4" s="32"/>
      <c r="F4" s="32"/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32"/>
      <c r="M4" s="32"/>
      <c r="N4" s="10" t="s">
        <v>18</v>
      </c>
      <c r="O4" s="10" t="s">
        <v>19</v>
      </c>
      <c r="P4" s="10" t="s">
        <v>20</v>
      </c>
      <c r="Q4" s="10" t="s">
        <v>21</v>
      </c>
      <c r="R4" s="10" t="s">
        <v>22</v>
      </c>
      <c r="S4" s="10" t="s">
        <v>23</v>
      </c>
      <c r="T4" s="32"/>
      <c r="U4" s="32"/>
      <c r="V4" s="32"/>
      <c r="W4" s="32"/>
      <c r="X4" s="32"/>
    </row>
    <row r="5" spans="1:24" ht="50.1" customHeight="1">
      <c r="A5" s="13">
        <v>1</v>
      </c>
      <c r="B5" s="14" t="s">
        <v>36</v>
      </c>
      <c r="C5" s="13" t="s">
        <v>24</v>
      </c>
      <c r="D5" s="13" t="s">
        <v>30</v>
      </c>
      <c r="E5" s="15" t="s">
        <v>37</v>
      </c>
      <c r="F5" s="16">
        <v>41635</v>
      </c>
      <c r="G5" s="13" t="s">
        <v>63</v>
      </c>
      <c r="H5" s="13" t="s">
        <v>34</v>
      </c>
      <c r="I5" s="13" t="s">
        <v>27</v>
      </c>
      <c r="J5" s="13" t="s">
        <v>31</v>
      </c>
      <c r="K5" s="13" t="s">
        <v>31</v>
      </c>
      <c r="L5" s="17" t="s">
        <v>38</v>
      </c>
      <c r="M5" s="13" t="s">
        <v>35</v>
      </c>
      <c r="N5" s="13">
        <v>10</v>
      </c>
      <c r="O5" s="13">
        <v>9</v>
      </c>
      <c r="P5" s="13">
        <v>9</v>
      </c>
      <c r="Q5" s="13">
        <v>9</v>
      </c>
      <c r="R5" s="22">
        <v>9</v>
      </c>
      <c r="S5" s="22">
        <v>9</v>
      </c>
      <c r="T5" s="13">
        <v>1</v>
      </c>
      <c r="U5" s="18">
        <f>AVERAGE(N5:P5)+AVERAGE(Q5:S5)+T5</f>
        <v>19.333333333333336</v>
      </c>
      <c r="V5" s="23">
        <f>R5+S5</f>
        <v>18</v>
      </c>
      <c r="W5" s="13">
        <v>9.1300000000000008</v>
      </c>
      <c r="X5" s="19" t="s">
        <v>66</v>
      </c>
    </row>
    <row r="6" spans="1:24" ht="49.5" customHeight="1">
      <c r="A6" s="13">
        <v>2</v>
      </c>
      <c r="B6" s="29" t="s">
        <v>32</v>
      </c>
      <c r="C6" s="13" t="s">
        <v>24</v>
      </c>
      <c r="D6" s="13" t="s">
        <v>28</v>
      </c>
      <c r="E6" s="15" t="s">
        <v>39</v>
      </c>
      <c r="F6" s="16">
        <v>41368</v>
      </c>
      <c r="G6" s="13" t="s">
        <v>33</v>
      </c>
      <c r="H6" s="13" t="s">
        <v>56</v>
      </c>
      <c r="I6" s="13" t="s">
        <v>27</v>
      </c>
      <c r="J6" s="13" t="s">
        <v>31</v>
      </c>
      <c r="K6" s="13" t="s">
        <v>31</v>
      </c>
      <c r="L6" s="17" t="s">
        <v>40</v>
      </c>
      <c r="M6" s="13" t="s">
        <v>57</v>
      </c>
      <c r="N6" s="13">
        <v>9</v>
      </c>
      <c r="O6" s="13">
        <v>9</v>
      </c>
      <c r="P6" s="13">
        <v>8</v>
      </c>
      <c r="Q6" s="13">
        <v>9</v>
      </c>
      <c r="R6" s="22">
        <v>9</v>
      </c>
      <c r="S6" s="22">
        <v>10</v>
      </c>
      <c r="T6" s="13">
        <v>1</v>
      </c>
      <c r="U6" s="18">
        <f t="shared" ref="U6:U7" si="0">AVERAGE(N6:P6)+AVERAGE(Q6:S6)+T6</f>
        <v>19</v>
      </c>
      <c r="V6" s="25">
        <f t="shared" ref="V6:V7" si="1">R6+S6</f>
        <v>19</v>
      </c>
      <c r="W6" s="24"/>
      <c r="X6" s="19" t="s">
        <v>67</v>
      </c>
    </row>
    <row r="7" spans="1:24" ht="50.1" customHeight="1">
      <c r="A7" s="13">
        <v>3</v>
      </c>
      <c r="B7" s="29" t="s">
        <v>55</v>
      </c>
      <c r="C7" s="13" t="s">
        <v>24</v>
      </c>
      <c r="D7" s="13" t="s">
        <v>25</v>
      </c>
      <c r="E7" s="26" t="s">
        <v>44</v>
      </c>
      <c r="F7" s="27" t="s">
        <v>45</v>
      </c>
      <c r="G7" s="13" t="s">
        <v>47</v>
      </c>
      <c r="H7" s="13" t="s">
        <v>42</v>
      </c>
      <c r="I7" s="13" t="s">
        <v>27</v>
      </c>
      <c r="J7" s="13" t="s">
        <v>31</v>
      </c>
      <c r="K7" s="13" t="s">
        <v>31</v>
      </c>
      <c r="L7" s="28" t="s">
        <v>46</v>
      </c>
      <c r="M7" s="13" t="s">
        <v>43</v>
      </c>
      <c r="N7" s="13">
        <v>9</v>
      </c>
      <c r="O7" s="13">
        <v>9</v>
      </c>
      <c r="P7" s="13">
        <v>9</v>
      </c>
      <c r="Q7" s="13">
        <v>9</v>
      </c>
      <c r="R7" s="22">
        <v>9</v>
      </c>
      <c r="S7" s="22">
        <v>9</v>
      </c>
      <c r="T7" s="13">
        <v>1</v>
      </c>
      <c r="U7" s="18">
        <f t="shared" si="0"/>
        <v>19</v>
      </c>
      <c r="V7" s="25">
        <f t="shared" si="1"/>
        <v>18</v>
      </c>
      <c r="W7" s="19">
        <v>9.25</v>
      </c>
      <c r="X7" s="19" t="s">
        <v>68</v>
      </c>
    </row>
    <row r="8" spans="1:24" ht="50.1" customHeight="1">
      <c r="A8" s="13">
        <v>4</v>
      </c>
      <c r="B8" s="11" t="s">
        <v>58</v>
      </c>
      <c r="C8" s="6" t="s">
        <v>24</v>
      </c>
      <c r="D8" s="6" t="s">
        <v>28</v>
      </c>
      <c r="E8" s="9" t="s">
        <v>59</v>
      </c>
      <c r="F8" s="7" t="s">
        <v>60</v>
      </c>
      <c r="G8" s="6" t="s">
        <v>61</v>
      </c>
      <c r="H8" s="6" t="s">
        <v>53</v>
      </c>
      <c r="I8" s="6" t="s">
        <v>27</v>
      </c>
      <c r="J8" s="6"/>
      <c r="K8" s="6"/>
      <c r="L8" s="8" t="s">
        <v>62</v>
      </c>
      <c r="M8" s="6" t="s">
        <v>54</v>
      </c>
      <c r="N8" s="6">
        <v>9</v>
      </c>
      <c r="O8" s="6">
        <v>9</v>
      </c>
      <c r="P8" s="6">
        <v>9</v>
      </c>
      <c r="Q8" s="6">
        <v>10</v>
      </c>
      <c r="R8" s="20">
        <v>10</v>
      </c>
      <c r="S8" s="20">
        <v>10</v>
      </c>
      <c r="T8" s="6">
        <v>1</v>
      </c>
      <c r="U8" s="21">
        <f t="shared" ref="U8:U9" si="2">AVERAGE(N8:P8)+AVERAGE(Q8:S8)+T8</f>
        <v>20</v>
      </c>
      <c r="V8" s="23">
        <f>R8+S8</f>
        <v>20</v>
      </c>
      <c r="W8" s="20"/>
      <c r="X8" s="5" t="s">
        <v>69</v>
      </c>
    </row>
    <row r="9" spans="1:24" ht="50.1" customHeight="1">
      <c r="A9" s="13">
        <v>5</v>
      </c>
      <c r="B9" s="11" t="s">
        <v>48</v>
      </c>
      <c r="C9" s="6" t="s">
        <v>29</v>
      </c>
      <c r="D9" s="6" t="s">
        <v>28</v>
      </c>
      <c r="E9" s="3" t="s">
        <v>49</v>
      </c>
      <c r="F9" s="4" t="s">
        <v>50</v>
      </c>
      <c r="G9" s="6" t="s">
        <v>51</v>
      </c>
      <c r="H9" s="6" t="s">
        <v>26</v>
      </c>
      <c r="I9" s="6" t="s">
        <v>27</v>
      </c>
      <c r="J9" s="6"/>
      <c r="K9" s="6"/>
      <c r="L9" s="3" t="s">
        <v>52</v>
      </c>
      <c r="M9" s="6" t="s">
        <v>41</v>
      </c>
      <c r="N9" s="6">
        <v>9</v>
      </c>
      <c r="O9" s="6">
        <v>9</v>
      </c>
      <c r="P9" s="6">
        <v>10</v>
      </c>
      <c r="Q9" s="6">
        <v>10</v>
      </c>
      <c r="R9" s="20">
        <v>9</v>
      </c>
      <c r="S9" s="20">
        <v>10</v>
      </c>
      <c r="T9" s="6">
        <v>1</v>
      </c>
      <c r="U9" s="21">
        <f t="shared" si="2"/>
        <v>20</v>
      </c>
      <c r="V9" s="25">
        <f t="shared" ref="V9" si="3">R9+S9</f>
        <v>19</v>
      </c>
      <c r="W9" s="20">
        <v>9.61</v>
      </c>
      <c r="X9" s="5" t="s">
        <v>70</v>
      </c>
    </row>
    <row r="11" spans="1:24" ht="50.1" customHeight="1">
      <c r="F11" s="30" t="s">
        <v>72</v>
      </c>
      <c r="G11" s="30"/>
      <c r="H11" s="30"/>
      <c r="I11" s="30"/>
    </row>
  </sheetData>
  <mergeCells count="17">
    <mergeCell ref="W3:W4"/>
    <mergeCell ref="F11:I11"/>
    <mergeCell ref="X3:X4"/>
    <mergeCell ref="A1:W1"/>
    <mergeCell ref="A3:A4"/>
    <mergeCell ref="B3:B4"/>
    <mergeCell ref="C3:C4"/>
    <mergeCell ref="D3:D4"/>
    <mergeCell ref="E3:E4"/>
    <mergeCell ref="F3:F4"/>
    <mergeCell ref="G3:K3"/>
    <mergeCell ref="L3:L4"/>
    <mergeCell ref="M3:M4"/>
    <mergeCell ref="N3:S3"/>
    <mergeCell ref="T3:T4"/>
    <mergeCell ref="U3:U4"/>
    <mergeCell ref="V3:V4"/>
  </mergeCells>
  <pageMargins left="0.31496062992125984" right="0.31496062992125984" top="0.55118110236220474" bottom="0.3543307086614173" header="0.31496062992125984" footer="0.11811023622047244"/>
  <pageSetup paperSize="9" scale="3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sách dự phòng 2024-2025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Hoàng Thao</dc:creator>
  <cp:lastModifiedBy>STMTLS</cp:lastModifiedBy>
  <cp:lastPrinted>2024-06-14T11:47:24Z</cp:lastPrinted>
  <dcterms:created xsi:type="dcterms:W3CDTF">2023-04-21T10:08:00Z</dcterms:created>
  <dcterms:modified xsi:type="dcterms:W3CDTF">2024-06-18T18:11:08Z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ED8B2019F77945CDA66731F310A1D62E_12</vt:lpwstr>
  </property>
  <property fmtid="{D5CDD505-2E9C-101B-9397-08002B2CF9AE}" pid="3" name="KSOProductBuildVer">
    <vt:lpwstr>1033-12.2.0.16909</vt:lpwstr>
  </property>
</Properties>
</file>