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MTLS\AppData\Local\Temp\VNPT Plugin\cfde5f20-8875-4372-aff8-a9c535632902\"/>
    </mc:Choice>
  </mc:AlternateContent>
  <bookViews>
    <workbookView xWindow="0" yWindow="0" windowWidth="16380" windowHeight="8196" firstSheet="6" activeTab="7"/>
  </bookViews>
  <sheets>
    <sheet name="Kangatang" sheetId="1" state="hidden" r:id="rId1"/>
    <sheet name="foxz" sheetId="20" state="veryHidden" r:id="rId2"/>
    <sheet name="results" sheetId="23" state="veryHidden" r:id="rId3"/>
    <sheet name="SGV" sheetId="24" state="hidden" r:id="rId4"/>
    <sheet name="SGV_2" sheetId="25" state="veryHidden" r:id="rId5"/>
    <sheet name="SGV_3" sheetId="26" state="veryHidden" r:id="rId6"/>
    <sheet name="TH tieu chi xa NTM" sheetId="12" r:id="rId7"/>
    <sheet name="TH tieu chi xa NTM NC" sheetId="16" r:id="rId8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25" i="16" l="1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6" i="16"/>
  <c r="K25" i="16" l="1"/>
  <c r="J25" i="16" l="1"/>
  <c r="I25" i="16"/>
  <c r="H25" i="16"/>
  <c r="G25" i="16"/>
  <c r="F25" i="16"/>
  <c r="E25" i="16"/>
  <c r="D25" i="16"/>
  <c r="C25" i="16"/>
  <c r="C26" i="16" s="1"/>
  <c r="C27" i="16" s="1"/>
  <c r="W6" i="12" l="1"/>
  <c r="W7" i="12"/>
  <c r="W8" i="12"/>
  <c r="W9" i="12"/>
  <c r="W10" i="12"/>
  <c r="W11" i="12"/>
  <c r="W13" i="12"/>
  <c r="W14" i="12"/>
  <c r="W15" i="12"/>
  <c r="W16" i="12"/>
  <c r="W17" i="12"/>
  <c r="W18" i="12"/>
  <c r="W19" i="12"/>
  <c r="W20" i="12"/>
  <c r="W21" i="12"/>
  <c r="W22" i="12"/>
  <c r="W23" i="12"/>
  <c r="W5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C25" i="12" l="1"/>
  <c r="C26" i="12" s="1"/>
</calcChain>
</file>

<file path=xl/sharedStrings.xml><?xml version="1.0" encoding="utf-8"?>
<sst xmlns="http://schemas.openxmlformats.org/spreadsheetml/2006/main" count="444" uniqueCount="58">
  <si>
    <t>Phú Xá</t>
  </si>
  <si>
    <t>Hòa Cư</t>
  </si>
  <si>
    <t>Bình Trung</t>
  </si>
  <si>
    <t>Lộc Yên</t>
  </si>
  <si>
    <t>Xuân Long</t>
  </si>
  <si>
    <t>Thanh Lòa</t>
  </si>
  <si>
    <t>Mẫu Sơn</t>
  </si>
  <si>
    <t>Công Sơn</t>
  </si>
  <si>
    <t>Yên Trạch</t>
  </si>
  <si>
    <t>Hồng Phong</t>
  </si>
  <si>
    <t>Tân Thành</t>
  </si>
  <si>
    <t>Xuất Lễ</t>
  </si>
  <si>
    <t>Tân Liên</t>
  </si>
  <si>
    <t>Hợp Thành</t>
  </si>
  <si>
    <t>Bảo Lâm</t>
  </si>
  <si>
    <t>Cao Lâu</t>
  </si>
  <si>
    <t>STT</t>
  </si>
  <si>
    <t>Tiêu chí</t>
  </si>
  <si>
    <t>Gia Cát</t>
  </si>
  <si>
    <t>Hải Yến</t>
  </si>
  <si>
    <t>Thụy Hùng</t>
  </si>
  <si>
    <t xml:space="preserve">Thạch Đạn </t>
  </si>
  <si>
    <t>Quy hoạch</t>
  </si>
  <si>
    <t>Đạt</t>
  </si>
  <si>
    <t>Giao thông</t>
  </si>
  <si>
    <t>Thuỷ lợi và phòng, chống thiên tai</t>
  </si>
  <si>
    <t>Điện</t>
  </si>
  <si>
    <t>Trường học</t>
  </si>
  <si>
    <t>Cơ sở vật chất văn hoá</t>
  </si>
  <si>
    <t>Cơ sở hạ tầng TM nông thôn</t>
  </si>
  <si>
    <t>Thông tin và truyền thông</t>
  </si>
  <si>
    <t>Nhà ở dân cư</t>
  </si>
  <si>
    <t>Thu nhập</t>
  </si>
  <si>
    <t>Nghèo đa chiều</t>
  </si>
  <si>
    <t xml:space="preserve">Lao động </t>
  </si>
  <si>
    <t>Tổ chức SX và PTKT nông thôn</t>
  </si>
  <si>
    <t>Giáo dục và Đào tạo</t>
  </si>
  <si>
    <t>Y tế</t>
  </si>
  <si>
    <t>Văn hoá</t>
  </si>
  <si>
    <t>Môi trường và AT thực phẩm</t>
  </si>
  <si>
    <t xml:space="preserve"> HT chính trị và tiếp cận Pháp luật</t>
  </si>
  <si>
    <t xml:space="preserve"> Quốc phòng và an ninh</t>
  </si>
  <si>
    <t>Số tiêu chí xã đạt</t>
  </si>
  <si>
    <t>Tổng số tiêu chí đạt</t>
  </si>
  <si>
    <t>Tỷ lệ đạt bình quân tiêu chí/xã</t>
  </si>
  <si>
    <t>Giáo dục</t>
  </si>
  <si>
    <t>Hành chính công</t>
  </si>
  <si>
    <t>Tiếp cận pháp luật</t>
  </si>
  <si>
    <t xml:space="preserve">Môi trường </t>
  </si>
  <si>
    <t>Chất lượng môi trường sống</t>
  </si>
  <si>
    <t>Quốc phòng và an ninh</t>
  </si>
  <si>
    <t>Phụ biểu số 02</t>
  </si>
  <si>
    <t xml:space="preserve"> Tổng số xã đạt </t>
  </si>
  <si>
    <t>Phụ biểu số 03</t>
  </si>
  <si>
    <t>(Đối với các xã đã đạt chuẩn NTM)</t>
  </si>
  <si>
    <t>HIỆN TRẠNG BỘ TIÊU CHÍ XÃ NÔNG THÔN MỚI NÂNG CAO TRÊN ĐỊA BÀN HUYỆN CAO LỘC</t>
  </si>
  <si>
    <t>HIỆN TRẠNG BỘ TIÊU CHÍ XÃ NÔNG THÔN MỚI TRÊN ĐỊA BÀN HUYỆN CAO LỘC</t>
  </si>
  <si>
    <t>Bảo Lâm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</si>
</sst>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2"/>
    </font>
    <font>
      <sz val="14"/>
      <color rgb="FFFFFFFF"/>
      <name val="Times New Roman"/>
      <family val="2"/>
    </font>
    <font>
      <sz val="14"/>
      <color rgb="FF800080"/>
      <name val="Times New Roman"/>
      <family val="2"/>
    </font>
    <font>
      <b/>
      <sz val="14"/>
      <color rgb="FFFF9900"/>
      <name val="Times New Roman"/>
      <family val="2"/>
    </font>
    <font>
      <b/>
      <sz val="14"/>
      <color rgb="FFFFFFFF"/>
      <name val="Times New Roman"/>
      <family val="2"/>
    </font>
    <font>
      <i/>
      <sz val="14"/>
      <color rgb="FF808080"/>
      <name val="Times New Roman"/>
      <family val="2"/>
    </font>
    <font>
      <sz val="14"/>
      <color rgb="FF008000"/>
      <name val="Times New Roman"/>
      <family val="2"/>
    </font>
    <font>
      <b/>
      <sz val="15"/>
      <color rgb="FF003366"/>
      <name val="Times New Roman"/>
      <family val="2"/>
    </font>
    <font>
      <b/>
      <sz val="13"/>
      <color rgb="FF003366"/>
      <name val="Times New Roman"/>
      <family val="2"/>
    </font>
    <font>
      <b/>
      <sz val="11"/>
      <color rgb="FF003366"/>
      <name val="Times New Roman"/>
      <family val="2"/>
    </font>
    <font>
      <sz val="14"/>
      <color rgb="FF333399"/>
      <name val="Times New Roman"/>
      <family val="2"/>
    </font>
    <font>
      <sz val="14"/>
      <color rgb="FFFF9900"/>
      <name val="Times New Roman"/>
      <family val="2"/>
    </font>
    <font>
      <sz val="14"/>
      <color rgb="FF993300"/>
      <name val="Times New Roman"/>
      <family val="2"/>
    </font>
    <font>
      <sz val="10"/>
      <name val="Arial"/>
      <family val="2"/>
      <charset val="1"/>
    </font>
    <font>
      <sz val="12"/>
      <name val=".VnTime"/>
      <family val="2"/>
      <charset val="1"/>
    </font>
    <font>
      <b/>
      <sz val="14"/>
      <color rgb="FF333333"/>
      <name val="Times New Roman"/>
      <family val="2"/>
    </font>
    <font>
      <b/>
      <sz val="18"/>
      <color rgb="FF003366"/>
      <name val="Cambria"/>
      <family val="2"/>
    </font>
    <font>
      <b/>
      <sz val="14"/>
      <color rgb="FF000000"/>
      <name val="Times New Roman"/>
      <family val="2"/>
    </font>
    <font>
      <sz val="14"/>
      <color rgb="FFFF0000"/>
      <name val="Times New Roman"/>
      <family val="2"/>
    </font>
    <font>
      <sz val="11"/>
      <color rgb="FF000000"/>
      <name val="Calibri"/>
      <family val="2"/>
      <charset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2" fillId="4" borderId="0" applyBorder="0" applyAlignment="0" applyProtection="0"/>
    <xf numFmtId="0" fontId="2" fillId="5" borderId="0" applyBorder="0" applyAlignment="0" applyProtection="0"/>
    <xf numFmtId="0" fontId="2" fillId="6" borderId="0" applyBorder="0" applyAlignment="0" applyProtection="0"/>
    <xf numFmtId="0" fontId="2" fillId="7" borderId="0" applyBorder="0" applyAlignment="0" applyProtection="0"/>
    <xf numFmtId="0" fontId="2" fillId="8" borderId="0" applyBorder="0" applyAlignment="0" applyProtection="0"/>
    <xf numFmtId="0" fontId="2" fillId="9" borderId="0" applyBorder="0" applyAlignment="0" applyProtection="0"/>
    <xf numFmtId="0" fontId="2" fillId="10" borderId="0" applyBorder="0" applyAlignment="0" applyProtection="0"/>
    <xf numFmtId="0" fontId="2" fillId="5" borderId="0" applyBorder="0" applyAlignment="0" applyProtection="0"/>
    <xf numFmtId="0" fontId="2" fillId="8" borderId="0" applyBorder="0" applyAlignment="0" applyProtection="0"/>
    <xf numFmtId="0" fontId="2" fillId="11" borderId="0" applyBorder="0" applyAlignment="0" applyProtection="0"/>
    <xf numFmtId="0" fontId="3" fillId="12" borderId="0" applyBorder="0" applyAlignment="0" applyProtection="0"/>
    <xf numFmtId="0" fontId="3" fillId="9" borderId="0" applyBorder="0" applyAlignment="0" applyProtection="0"/>
    <xf numFmtId="0" fontId="3" fillId="10" borderId="0" applyBorder="0" applyAlignment="0" applyProtection="0"/>
    <xf numFmtId="0" fontId="3" fillId="13" borderId="0" applyBorder="0" applyAlignment="0" applyProtection="0"/>
    <xf numFmtId="0" fontId="3" fillId="14" borderId="0" applyBorder="0" applyAlignment="0" applyProtection="0"/>
    <xf numFmtId="0" fontId="3" fillId="15" borderId="0" applyBorder="0" applyAlignment="0" applyProtection="0"/>
    <xf numFmtId="0" fontId="3" fillId="16" borderId="0" applyBorder="0" applyAlignment="0" applyProtection="0"/>
    <xf numFmtId="0" fontId="3" fillId="17" borderId="0" applyBorder="0" applyAlignment="0" applyProtection="0"/>
    <xf numFmtId="0" fontId="3" fillId="18" borderId="0" applyBorder="0" applyAlignment="0" applyProtection="0"/>
    <xf numFmtId="0" fontId="3" fillId="13" borderId="0" applyBorder="0" applyAlignment="0" applyProtection="0"/>
    <xf numFmtId="0" fontId="3" fillId="14" borderId="0" applyBorder="0" applyAlignment="0" applyProtection="0"/>
    <xf numFmtId="0" fontId="3" fillId="19" borderId="0" applyBorder="0" applyAlignment="0" applyProtection="0"/>
    <xf numFmtId="0" fontId="4" fillId="3" borderId="0" applyBorder="0" applyAlignment="0" applyProtection="0"/>
    <xf numFmtId="0" fontId="5" fillId="20" borderId="1" applyAlignment="0" applyProtection="0"/>
    <xf numFmtId="0" fontId="6" fillId="21" borderId="2" applyAlignment="0" applyProtection="0"/>
    <xf numFmtId="0" fontId="7" fillId="0" borderId="0" applyBorder="0" applyAlignment="0" applyProtection="0"/>
    <xf numFmtId="0" fontId="8" fillId="4" borderId="0" applyBorder="0" applyAlignment="0" applyProtection="0"/>
    <xf numFmtId="0" fontId="9" fillId="0" borderId="3" applyAlignment="0" applyProtection="0"/>
    <xf numFmtId="0" fontId="10" fillId="0" borderId="4" applyAlignment="0" applyProtection="0"/>
    <xf numFmtId="0" fontId="11" fillId="0" borderId="5" applyAlignment="0" applyProtection="0"/>
    <xf numFmtId="0" fontId="11" fillId="0" borderId="0" applyBorder="0" applyAlignment="0" applyProtection="0"/>
    <xf numFmtId="0" fontId="12" fillId="7" borderId="1" applyAlignment="0" applyProtection="0"/>
    <xf numFmtId="0" fontId="13" fillId="0" borderId="6" applyAlignment="0" applyProtection="0"/>
    <xf numFmtId="0" fontId="14" fillId="22" borderId="0" applyBorder="0" applyAlignment="0" applyProtection="0"/>
    <xf numFmtId="0" fontId="15" fillId="0" borderId="0"/>
    <xf numFmtId="0" fontId="16" fillId="0" borderId="0"/>
    <xf numFmtId="0" fontId="21" fillId="0" borderId="0"/>
    <xf numFmtId="0" fontId="21" fillId="23" borderId="7" applyAlignment="0" applyProtection="0"/>
    <xf numFmtId="0" fontId="17" fillId="20" borderId="8" applyAlignment="0" applyProtection="0"/>
    <xf numFmtId="0" fontId="18" fillId="0" borderId="0" applyBorder="0" applyAlignment="0" applyProtection="0"/>
    <xf numFmtId="0" fontId="19" fillId="0" borderId="9" applyAlignment="0" applyProtection="0"/>
    <xf numFmtId="0" fontId="20" fillId="0" borderId="0" applyBorder="0" applyAlignment="0" applyProtection="0"/>
    <xf numFmtId="0" fontId="25" fillId="0" borderId="0"/>
    <xf numFmtId="0" fontId="22" fillId="0" borderId="0"/>
    <xf numFmtId="0" fontId="1" fillId="0" borderId="0"/>
    <xf numFmtId="0" fontId="24" fillId="0" borderId="0"/>
    <xf numFmtId="43" fontId="25" fillId="0" borderId="0" applyFont="0" applyFill="0" applyBorder="0" applyAlignment="0" applyProtection="0"/>
    <xf numFmtId="0" fontId="25" fillId="0" borderId="0"/>
    <xf numFmtId="0" fontId="31" fillId="0" borderId="0"/>
  </cellStyleXfs>
  <cellXfs count="43">
    <xf numFmtId="0" fontId="0" fillId="0" borderId="0" xfId="0"/>
    <xf numFmtId="0" fontId="0" fillId="0" borderId="10" xfId="0" applyBorder="1"/>
    <xf numFmtId="0" fontId="23" fillId="0" borderId="0" xfId="45" applyFont="1" applyFill="1" applyAlignment="1">
      <alignment wrapText="1"/>
    </xf>
    <xf numFmtId="0" fontId="22" fillId="0" borderId="0" xfId="46" applyFont="1" applyFill="1" applyAlignment="1">
      <alignment vertical="center" wrapText="1"/>
    </xf>
    <xf numFmtId="0" fontId="26" fillId="0" borderId="11" xfId="45" applyFont="1" applyFill="1" applyBorder="1" applyAlignment="1">
      <alignment horizontal="center" wrapText="1"/>
    </xf>
    <xf numFmtId="0" fontId="27" fillId="0" borderId="10" xfId="47" applyFont="1" applyBorder="1" applyAlignment="1">
      <alignment horizontal="center" vertical="center"/>
    </xf>
    <xf numFmtId="0" fontId="23" fillId="0" borderId="10" xfId="46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47" applyFont="1" applyBorder="1" applyAlignment="1">
      <alignment horizontal="center" vertical="center"/>
    </xf>
    <xf numFmtId="0" fontId="22" fillId="0" borderId="10" xfId="48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47" applyFont="1" applyBorder="1"/>
    <xf numFmtId="0" fontId="23" fillId="0" borderId="10" xfId="46" applyFont="1" applyFill="1" applyBorder="1" applyAlignment="1">
      <alignment vertical="center" wrapText="1"/>
    </xf>
    <xf numFmtId="0" fontId="29" fillId="0" borderId="10" xfId="0" applyFont="1" applyBorder="1"/>
    <xf numFmtId="0" fontId="23" fillId="0" borderId="0" xfId="46" applyFont="1" applyFill="1" applyAlignment="1">
      <alignment vertical="center" wrapText="1"/>
    </xf>
    <xf numFmtId="0" fontId="23" fillId="0" borderId="0" xfId="46" applyFont="1" applyFill="1" applyBorder="1" applyAlignment="1">
      <alignment vertical="center" wrapText="1"/>
    </xf>
    <xf numFmtId="0" fontId="22" fillId="0" borderId="0" xfId="46" applyFont="1" applyFill="1" applyAlignment="1">
      <alignment horizontal="center" vertical="center" wrapText="1"/>
    </xf>
    <xf numFmtId="0" fontId="22" fillId="24" borderId="0" xfId="46" applyFont="1" applyFill="1" applyAlignment="1">
      <alignment vertical="center" wrapText="1"/>
    </xf>
    <xf numFmtId="43" fontId="22" fillId="0" borderId="0" xfId="49" applyFont="1" applyFill="1" applyAlignment="1">
      <alignment vertical="center" wrapText="1"/>
    </xf>
    <xf numFmtId="0" fontId="26" fillId="0" borderId="0" xfId="46" applyFont="1" applyFill="1" applyAlignment="1">
      <alignment vertical="center"/>
    </xf>
    <xf numFmtId="0" fontId="23" fillId="0" borderId="0" xfId="46" applyFont="1" applyFill="1" applyBorder="1" applyAlignment="1">
      <alignment horizontal="left" vertical="center" wrapText="1"/>
    </xf>
    <xf numFmtId="2" fontId="22" fillId="0" borderId="0" xfId="46" applyNumberFormat="1" applyFont="1" applyFill="1" applyAlignment="1">
      <alignment vertical="center" wrapText="1"/>
    </xf>
    <xf numFmtId="0" fontId="26" fillId="0" borderId="0" xfId="45" applyFont="1" applyFill="1" applyBorder="1" applyAlignment="1">
      <alignment horizontal="center" wrapText="1"/>
    </xf>
    <xf numFmtId="0" fontId="27" fillId="0" borderId="10" xfId="50" applyFont="1" applyBorder="1" applyAlignment="1">
      <alignment horizontal="center" vertical="center"/>
    </xf>
    <xf numFmtId="0" fontId="22" fillId="0" borderId="10" xfId="50" applyFont="1" applyBorder="1" applyAlignment="1">
      <alignment horizontal="center" vertical="center"/>
    </xf>
    <xf numFmtId="0" fontId="30" fillId="0" borderId="10" xfId="50" applyFont="1" applyBorder="1"/>
    <xf numFmtId="0" fontId="26" fillId="0" borderId="0" xfId="45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/>
    <xf numFmtId="0" fontId="22" fillId="0" borderId="10" xfId="0" quotePrefix="1" applyFont="1" applyFill="1" applyBorder="1" applyAlignment="1">
      <alignment horizontal="center" vertical="center" wrapText="1"/>
    </xf>
    <xf numFmtId="0" fontId="34" fillId="0" borderId="10" xfId="0" applyFont="1" applyFill="1" applyBorder="1"/>
    <xf numFmtId="0" fontId="34" fillId="0" borderId="0" xfId="0" applyFont="1"/>
    <xf numFmtId="0" fontId="22" fillId="0" borderId="10" xfId="0" applyFont="1" applyBorder="1"/>
    <xf numFmtId="0" fontId="0" fillId="0" borderId="0" xfId="0" applyFill="1"/>
    <xf numFmtId="0" fontId="23" fillId="0" borderId="0" xfId="45" applyFont="1" applyFill="1" applyAlignment="1">
      <alignment horizontal="left" wrapText="1"/>
    </xf>
    <xf numFmtId="0" fontId="23" fillId="0" borderId="0" xfId="45" applyFont="1" applyFill="1" applyAlignment="1">
      <alignment horizontal="center" vertical="center" wrapText="1"/>
    </xf>
    <xf numFmtId="0" fontId="26" fillId="0" borderId="0" xfId="45" applyFont="1" applyFill="1" applyBorder="1" applyAlignment="1">
      <alignment horizontal="center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 1" xfId="25"/>
    <cellStyle name="Calculation" xfId="26"/>
    <cellStyle name="Check Cell" xfId="27"/>
    <cellStyle name="Comma 23" xfId="49"/>
    <cellStyle name="Explanatory Text" xfId="28"/>
    <cellStyle name="Good 1" xfId="29"/>
    <cellStyle name="Heading 1 1" xfId="30"/>
    <cellStyle name="Heading 2 1" xfId="31"/>
    <cellStyle name="Heading 3" xfId="32"/>
    <cellStyle name="Heading 4" xfId="33"/>
    <cellStyle name="Input" xfId="34"/>
    <cellStyle name="Linked Cell" xfId="35"/>
    <cellStyle name="Neutral 1" xfId="36"/>
    <cellStyle name="Normal" xfId="0" builtinId="0"/>
    <cellStyle name="Normal 2" xfId="51"/>
    <cellStyle name="Normal 2 2" xfId="37"/>
    <cellStyle name="Normal 3" xfId="38"/>
    <cellStyle name="Normal 38" xfId="47"/>
    <cellStyle name="Normal 38_Biểu mẫu báo cáo Cao Lộc 2022" xfId="50"/>
    <cellStyle name="Normal 4" xfId="39"/>
    <cellStyle name="Normal_Phu Bieu bao cao ngay 01.7.2013" xfId="45"/>
    <cellStyle name="Normal_Phu bieu bao cao phuc vu giao ban VPDP  thang 12 nam 2012 3" xfId="46"/>
    <cellStyle name="Normal_Tong hop cac tieu chi den ngay30.6" xfId="48"/>
    <cellStyle name="Note 1" xfId="40"/>
    <cellStyle name="Output" xfId="41"/>
    <cellStyle name="Title" xfId="42"/>
    <cellStyle name="Total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4.4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85" zoomScaleNormal="85" workbookViewId="0">
      <selection activeCell="J28" sqref="J28"/>
    </sheetView>
  </sheetViews>
  <sheetFormatPr defaultRowHeight="14.4"/>
  <cols>
    <col min="1" max="1" width="6.109375" customWidth="1"/>
    <col min="2" max="2" width="25.33203125" customWidth="1"/>
    <col min="3" max="3" width="6.6640625" customWidth="1"/>
    <col min="4" max="4" width="6.88671875" customWidth="1"/>
    <col min="5" max="5" width="7.5546875" customWidth="1"/>
    <col min="6" max="6" width="8.109375" customWidth="1"/>
    <col min="7" max="7" width="8.44140625" customWidth="1"/>
    <col min="8" max="8" width="7.88671875" customWidth="1"/>
    <col min="9" max="9" width="8.109375" customWidth="1"/>
    <col min="11" max="11" width="8.44140625" customWidth="1"/>
    <col min="12" max="13" width="7.88671875" customWidth="1"/>
    <col min="14" max="14" width="6.109375" customWidth="1"/>
    <col min="15" max="15" width="6.5546875" customWidth="1"/>
    <col min="16" max="16" width="7.5546875" customWidth="1"/>
    <col min="17" max="17" width="7.88671875" customWidth="1"/>
    <col min="18" max="19" width="8.33203125" customWidth="1"/>
    <col min="20" max="20" width="8" customWidth="1"/>
    <col min="21" max="21" width="8.109375" customWidth="1"/>
    <col min="22" max="22" width="6.88671875" style="39" customWidth="1"/>
    <col min="23" max="23" width="6.44140625" customWidth="1"/>
  </cols>
  <sheetData>
    <row r="1" spans="1:23" ht="15.6">
      <c r="A1" s="40" t="s">
        <v>51</v>
      </c>
      <c r="B1" s="4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</row>
    <row r="2" spans="1:23" ht="15.6">
      <c r="A2" s="41" t="s">
        <v>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5.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</row>
    <row r="4" spans="1:23" ht="81" customHeight="1">
      <c r="A4" s="5" t="s">
        <v>16</v>
      </c>
      <c r="B4" s="6" t="s">
        <v>17</v>
      </c>
      <c r="C4" s="30" t="s">
        <v>18</v>
      </c>
      <c r="D4" s="30" t="s">
        <v>19</v>
      </c>
      <c r="E4" s="30" t="s">
        <v>8</v>
      </c>
      <c r="F4" s="30" t="s">
        <v>9</v>
      </c>
      <c r="G4" s="30" t="s">
        <v>10</v>
      </c>
      <c r="H4" s="30" t="s">
        <v>12</v>
      </c>
      <c r="I4" s="30" t="s">
        <v>11</v>
      </c>
      <c r="J4" s="30" t="s">
        <v>13</v>
      </c>
      <c r="K4" s="30" t="s">
        <v>20</v>
      </c>
      <c r="L4" s="30" t="s">
        <v>14</v>
      </c>
      <c r="M4" s="30" t="s">
        <v>15</v>
      </c>
      <c r="N4" s="30" t="s">
        <v>1</v>
      </c>
      <c r="O4" s="30" t="s">
        <v>0</v>
      </c>
      <c r="P4" s="30" t="s">
        <v>21</v>
      </c>
      <c r="Q4" s="30" t="s">
        <v>5</v>
      </c>
      <c r="R4" s="30" t="s">
        <v>2</v>
      </c>
      <c r="S4" s="30" t="s">
        <v>4</v>
      </c>
      <c r="T4" s="30" t="s">
        <v>3</v>
      </c>
      <c r="U4" s="30" t="s">
        <v>7</v>
      </c>
      <c r="V4" s="30" t="s">
        <v>6</v>
      </c>
      <c r="W4" s="31" t="s">
        <v>52</v>
      </c>
    </row>
    <row r="5" spans="1:23" ht="24" customHeight="1">
      <c r="A5" s="9">
        <v>1</v>
      </c>
      <c r="B5" s="10" t="s">
        <v>22</v>
      </c>
      <c r="C5" s="32" t="s">
        <v>23</v>
      </c>
      <c r="D5" s="32" t="s">
        <v>23</v>
      </c>
      <c r="E5" s="32" t="s">
        <v>23</v>
      </c>
      <c r="F5" s="32" t="s">
        <v>23</v>
      </c>
      <c r="G5" s="32" t="s">
        <v>23</v>
      </c>
      <c r="H5" s="32" t="s">
        <v>23</v>
      </c>
      <c r="I5" s="32" t="s">
        <v>23</v>
      </c>
      <c r="J5" s="32" t="s">
        <v>23</v>
      </c>
      <c r="K5" s="32" t="s">
        <v>23</v>
      </c>
      <c r="L5" s="32" t="s">
        <v>23</v>
      </c>
      <c r="M5" s="32"/>
      <c r="N5" s="29" t="s">
        <v>23</v>
      </c>
      <c r="O5" s="32"/>
      <c r="P5" s="32"/>
      <c r="Q5" s="32"/>
      <c r="R5" s="32" t="s">
        <v>23</v>
      </c>
      <c r="S5" s="32"/>
      <c r="T5" s="32"/>
      <c r="U5" s="32"/>
      <c r="V5" s="32"/>
      <c r="W5" s="33">
        <f>COUNTA(C5:V5)</f>
        <v>12</v>
      </c>
    </row>
    <row r="6" spans="1:23" ht="24" customHeight="1">
      <c r="A6" s="9">
        <v>2</v>
      </c>
      <c r="B6" s="10" t="s">
        <v>24</v>
      </c>
      <c r="C6" s="32" t="s">
        <v>23</v>
      </c>
      <c r="D6" s="32" t="s">
        <v>23</v>
      </c>
      <c r="E6" s="32" t="s">
        <v>23</v>
      </c>
      <c r="F6" s="32" t="s">
        <v>23</v>
      </c>
      <c r="G6" s="32" t="s">
        <v>23</v>
      </c>
      <c r="H6" s="32" t="s">
        <v>23</v>
      </c>
      <c r="I6" s="32" t="s">
        <v>23</v>
      </c>
      <c r="J6" s="32" t="s">
        <v>23</v>
      </c>
      <c r="K6" s="32" t="s">
        <v>23</v>
      </c>
      <c r="L6" s="32" t="s">
        <v>23</v>
      </c>
      <c r="M6" s="32"/>
      <c r="N6" s="32"/>
      <c r="O6" s="32"/>
      <c r="P6" s="32" t="s">
        <v>23</v>
      </c>
      <c r="Q6" s="32"/>
      <c r="R6" s="32"/>
      <c r="S6" s="32"/>
      <c r="T6" s="32"/>
      <c r="U6" s="34"/>
      <c r="V6" s="32"/>
      <c r="W6" s="33">
        <f t="shared" ref="W6:W23" si="0">COUNTA(C6:V6)</f>
        <v>11</v>
      </c>
    </row>
    <row r="7" spans="1:23" ht="33" customHeight="1">
      <c r="A7" s="9">
        <v>3</v>
      </c>
      <c r="B7" s="10" t="s">
        <v>25</v>
      </c>
      <c r="C7" s="32" t="s">
        <v>23</v>
      </c>
      <c r="D7" s="32" t="s">
        <v>23</v>
      </c>
      <c r="E7" s="32" t="s">
        <v>23</v>
      </c>
      <c r="F7" s="32" t="s">
        <v>23</v>
      </c>
      <c r="G7" s="32" t="s">
        <v>23</v>
      </c>
      <c r="H7" s="32" t="s">
        <v>23</v>
      </c>
      <c r="I7" s="32" t="s">
        <v>23</v>
      </c>
      <c r="J7" s="32" t="s">
        <v>23</v>
      </c>
      <c r="K7" s="32" t="s">
        <v>23</v>
      </c>
      <c r="L7" s="32" t="s">
        <v>23</v>
      </c>
      <c r="M7" s="32" t="s">
        <v>23</v>
      </c>
      <c r="N7" s="32" t="s">
        <v>23</v>
      </c>
      <c r="O7" s="32" t="s">
        <v>23</v>
      </c>
      <c r="P7" s="32" t="s">
        <v>23</v>
      </c>
      <c r="Q7" s="32" t="s">
        <v>23</v>
      </c>
      <c r="R7" s="32" t="s">
        <v>23</v>
      </c>
      <c r="S7" s="32" t="s">
        <v>23</v>
      </c>
      <c r="T7" s="32" t="s">
        <v>23</v>
      </c>
      <c r="U7" s="32"/>
      <c r="V7" s="32" t="s">
        <v>23</v>
      </c>
      <c r="W7" s="33">
        <f t="shared" si="0"/>
        <v>19</v>
      </c>
    </row>
    <row r="8" spans="1:23" ht="22.5" customHeight="1">
      <c r="A8" s="9">
        <v>4</v>
      </c>
      <c r="B8" s="10" t="s">
        <v>26</v>
      </c>
      <c r="C8" s="32" t="s">
        <v>23</v>
      </c>
      <c r="D8" s="32" t="s">
        <v>23</v>
      </c>
      <c r="E8" s="32" t="s">
        <v>23</v>
      </c>
      <c r="F8" s="32" t="s">
        <v>23</v>
      </c>
      <c r="G8" s="32" t="s">
        <v>23</v>
      </c>
      <c r="H8" s="32" t="s">
        <v>23</v>
      </c>
      <c r="I8" s="32" t="s">
        <v>23</v>
      </c>
      <c r="J8" s="32" t="s">
        <v>23</v>
      </c>
      <c r="K8" s="32" t="s">
        <v>23</v>
      </c>
      <c r="L8" s="32" t="s">
        <v>23</v>
      </c>
      <c r="M8" s="32"/>
      <c r="N8" s="32"/>
      <c r="O8" s="32" t="s">
        <v>23</v>
      </c>
      <c r="P8" s="32" t="s">
        <v>23</v>
      </c>
      <c r="Q8" s="32" t="s">
        <v>23</v>
      </c>
      <c r="R8" s="32" t="s">
        <v>23</v>
      </c>
      <c r="S8" s="32" t="s">
        <v>23</v>
      </c>
      <c r="T8" s="32" t="s">
        <v>23</v>
      </c>
      <c r="U8" s="32" t="s">
        <v>23</v>
      </c>
      <c r="V8" s="32" t="s">
        <v>23</v>
      </c>
      <c r="W8" s="33">
        <f t="shared" si="0"/>
        <v>18</v>
      </c>
    </row>
    <row r="9" spans="1:23" ht="22.5" customHeight="1">
      <c r="A9" s="9">
        <v>5</v>
      </c>
      <c r="B9" s="10" t="s">
        <v>27</v>
      </c>
      <c r="C9" s="32" t="s">
        <v>23</v>
      </c>
      <c r="D9" s="32" t="s">
        <v>23</v>
      </c>
      <c r="E9" s="32" t="s">
        <v>23</v>
      </c>
      <c r="F9" s="32" t="s">
        <v>23</v>
      </c>
      <c r="G9" s="32" t="s">
        <v>23</v>
      </c>
      <c r="H9" s="32" t="s">
        <v>23</v>
      </c>
      <c r="I9" s="32" t="s">
        <v>23</v>
      </c>
      <c r="J9" s="32" t="s">
        <v>23</v>
      </c>
      <c r="K9" s="32" t="s">
        <v>23</v>
      </c>
      <c r="L9" s="32" t="s">
        <v>23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3">
        <f t="shared" si="0"/>
        <v>10</v>
      </c>
    </row>
    <row r="10" spans="1:23" ht="26.25" customHeight="1">
      <c r="A10" s="9">
        <v>6</v>
      </c>
      <c r="B10" s="10" t="s">
        <v>28</v>
      </c>
      <c r="C10" s="32" t="s">
        <v>23</v>
      </c>
      <c r="D10" s="32" t="s">
        <v>23</v>
      </c>
      <c r="E10" s="32" t="s">
        <v>23</v>
      </c>
      <c r="F10" s="32" t="s">
        <v>23</v>
      </c>
      <c r="G10" s="32" t="s">
        <v>23</v>
      </c>
      <c r="H10" s="32" t="s">
        <v>23</v>
      </c>
      <c r="I10" s="32" t="s">
        <v>23</v>
      </c>
      <c r="J10" s="32" t="s">
        <v>23</v>
      </c>
      <c r="K10" s="32" t="s">
        <v>23</v>
      </c>
      <c r="L10" s="32" t="s">
        <v>23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3">
        <f t="shared" si="0"/>
        <v>10</v>
      </c>
    </row>
    <row r="11" spans="1:23" ht="38.25" customHeight="1">
      <c r="A11" s="9">
        <v>7</v>
      </c>
      <c r="B11" s="10" t="s">
        <v>29</v>
      </c>
      <c r="C11" s="32" t="s">
        <v>23</v>
      </c>
      <c r="D11" s="32" t="s">
        <v>23</v>
      </c>
      <c r="E11" s="32" t="s">
        <v>23</v>
      </c>
      <c r="F11" s="32" t="s">
        <v>23</v>
      </c>
      <c r="G11" s="32" t="s">
        <v>23</v>
      </c>
      <c r="H11" s="32" t="s">
        <v>23</v>
      </c>
      <c r="I11" s="32" t="s">
        <v>23</v>
      </c>
      <c r="J11" s="32" t="s">
        <v>23</v>
      </c>
      <c r="K11" s="32" t="s">
        <v>23</v>
      </c>
      <c r="L11" s="32" t="s">
        <v>23</v>
      </c>
      <c r="M11" s="32" t="s">
        <v>23</v>
      </c>
      <c r="N11" s="32" t="s">
        <v>23</v>
      </c>
      <c r="O11" s="32" t="s">
        <v>23</v>
      </c>
      <c r="P11" s="32" t="s">
        <v>23</v>
      </c>
      <c r="Q11" s="32" t="s">
        <v>23</v>
      </c>
      <c r="R11" s="32" t="s">
        <v>23</v>
      </c>
      <c r="S11" s="32" t="s">
        <v>23</v>
      </c>
      <c r="T11" s="32" t="s">
        <v>23</v>
      </c>
      <c r="U11" s="32" t="s">
        <v>23</v>
      </c>
      <c r="V11" s="32" t="s">
        <v>23</v>
      </c>
      <c r="W11" s="33">
        <f t="shared" si="0"/>
        <v>20</v>
      </c>
    </row>
    <row r="12" spans="1:23" ht="35.25" customHeight="1">
      <c r="A12" s="9">
        <v>8</v>
      </c>
      <c r="B12" s="10" t="s">
        <v>30</v>
      </c>
      <c r="C12" s="32" t="s">
        <v>23</v>
      </c>
      <c r="D12" s="32" t="s">
        <v>23</v>
      </c>
      <c r="E12" s="32" t="s">
        <v>23</v>
      </c>
      <c r="F12" s="32" t="s">
        <v>23</v>
      </c>
      <c r="G12" s="32" t="s">
        <v>23</v>
      </c>
      <c r="H12" s="32" t="s">
        <v>23</v>
      </c>
      <c r="I12" s="32" t="s">
        <v>23</v>
      </c>
      <c r="J12" s="32" t="s">
        <v>23</v>
      </c>
      <c r="K12" s="32" t="s">
        <v>23</v>
      </c>
      <c r="L12" s="32" t="s">
        <v>23</v>
      </c>
      <c r="M12" s="32"/>
      <c r="N12" s="32" t="s">
        <v>23</v>
      </c>
      <c r="O12" s="32" t="s">
        <v>23</v>
      </c>
      <c r="P12" s="32" t="s">
        <v>23</v>
      </c>
      <c r="Q12" s="32" t="s">
        <v>23</v>
      </c>
      <c r="R12" s="29" t="s">
        <v>23</v>
      </c>
      <c r="S12" s="32" t="s">
        <v>23</v>
      </c>
      <c r="T12" s="29" t="s">
        <v>23</v>
      </c>
      <c r="U12" s="32"/>
      <c r="V12" s="32" t="s">
        <v>23</v>
      </c>
      <c r="W12" s="33">
        <v>19</v>
      </c>
    </row>
    <row r="13" spans="1:23" ht="22.5" customHeight="1">
      <c r="A13" s="9">
        <v>9</v>
      </c>
      <c r="B13" s="10" t="s">
        <v>31</v>
      </c>
      <c r="C13" s="32" t="s">
        <v>23</v>
      </c>
      <c r="D13" s="32" t="s">
        <v>23</v>
      </c>
      <c r="E13" s="32" t="s">
        <v>23</v>
      </c>
      <c r="F13" s="32" t="s">
        <v>23</v>
      </c>
      <c r="G13" s="32" t="s">
        <v>23</v>
      </c>
      <c r="H13" s="32" t="s">
        <v>23</v>
      </c>
      <c r="I13" s="32" t="s">
        <v>23</v>
      </c>
      <c r="J13" s="32" t="s">
        <v>23</v>
      </c>
      <c r="K13" s="32" t="s">
        <v>23</v>
      </c>
      <c r="L13" s="32" t="s">
        <v>23</v>
      </c>
      <c r="M13" s="32"/>
      <c r="N13" s="32"/>
      <c r="O13" s="32" t="s">
        <v>23</v>
      </c>
      <c r="P13" s="32" t="s">
        <v>23</v>
      </c>
      <c r="Q13" s="32" t="s">
        <v>23</v>
      </c>
      <c r="R13" s="32" t="s">
        <v>23</v>
      </c>
      <c r="S13" s="32" t="s">
        <v>23</v>
      </c>
      <c r="T13" s="32" t="s">
        <v>23</v>
      </c>
      <c r="U13" s="32"/>
      <c r="V13" s="32"/>
      <c r="W13" s="33">
        <f t="shared" si="0"/>
        <v>16</v>
      </c>
    </row>
    <row r="14" spans="1:23" ht="19.5" customHeight="1">
      <c r="A14" s="9">
        <v>10</v>
      </c>
      <c r="B14" s="10" t="s">
        <v>32</v>
      </c>
      <c r="C14" s="32" t="s">
        <v>23</v>
      </c>
      <c r="D14" s="32" t="s">
        <v>23</v>
      </c>
      <c r="E14" s="32" t="s">
        <v>23</v>
      </c>
      <c r="F14" s="32" t="s">
        <v>23</v>
      </c>
      <c r="G14" s="32" t="s">
        <v>23</v>
      </c>
      <c r="H14" s="32" t="s">
        <v>23</v>
      </c>
      <c r="I14" s="32" t="s">
        <v>23</v>
      </c>
      <c r="J14" s="32" t="s">
        <v>23</v>
      </c>
      <c r="K14" s="32" t="s">
        <v>23</v>
      </c>
      <c r="L14" s="32" t="s">
        <v>23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>
        <f t="shared" si="0"/>
        <v>10</v>
      </c>
    </row>
    <row r="15" spans="1:23" ht="24.75" customHeight="1">
      <c r="A15" s="9">
        <v>11</v>
      </c>
      <c r="B15" s="10" t="s">
        <v>33</v>
      </c>
      <c r="C15" s="32" t="s">
        <v>23</v>
      </c>
      <c r="D15" s="32" t="s">
        <v>23</v>
      </c>
      <c r="E15" s="32" t="s">
        <v>23</v>
      </c>
      <c r="F15" s="32" t="s">
        <v>23</v>
      </c>
      <c r="G15" s="32" t="s">
        <v>23</v>
      </c>
      <c r="H15" s="32" t="s">
        <v>23</v>
      </c>
      <c r="I15" s="32" t="s">
        <v>23</v>
      </c>
      <c r="J15" s="32" t="s">
        <v>23</v>
      </c>
      <c r="K15" s="32" t="s">
        <v>23</v>
      </c>
      <c r="L15" s="32" t="s">
        <v>23</v>
      </c>
      <c r="M15" s="32"/>
      <c r="N15" s="32"/>
      <c r="O15" s="32" t="s">
        <v>23</v>
      </c>
      <c r="P15" s="32"/>
      <c r="Q15" s="32"/>
      <c r="R15" s="32"/>
      <c r="S15" s="32"/>
      <c r="T15" s="32"/>
      <c r="U15" s="32"/>
      <c r="V15" s="32"/>
      <c r="W15" s="33">
        <f t="shared" si="0"/>
        <v>11</v>
      </c>
    </row>
    <row r="16" spans="1:23" ht="22.5" customHeight="1">
      <c r="A16" s="9">
        <v>12</v>
      </c>
      <c r="B16" s="10" t="s">
        <v>34</v>
      </c>
      <c r="C16" s="32" t="s">
        <v>23</v>
      </c>
      <c r="D16" s="32" t="s">
        <v>23</v>
      </c>
      <c r="E16" s="32" t="s">
        <v>23</v>
      </c>
      <c r="F16" s="32" t="s">
        <v>23</v>
      </c>
      <c r="G16" s="32" t="s">
        <v>23</v>
      </c>
      <c r="H16" s="32" t="s">
        <v>23</v>
      </c>
      <c r="I16" s="32" t="s">
        <v>23</v>
      </c>
      <c r="J16" s="32" t="s">
        <v>23</v>
      </c>
      <c r="K16" s="32" t="s">
        <v>23</v>
      </c>
      <c r="L16" s="32" t="s">
        <v>23</v>
      </c>
      <c r="M16" s="32" t="s">
        <v>23</v>
      </c>
      <c r="N16" s="32"/>
      <c r="O16" s="32" t="s">
        <v>23</v>
      </c>
      <c r="P16" s="32" t="s">
        <v>23</v>
      </c>
      <c r="Q16" s="32" t="s">
        <v>23</v>
      </c>
      <c r="R16" s="32" t="s">
        <v>23</v>
      </c>
      <c r="S16" s="32" t="s">
        <v>23</v>
      </c>
      <c r="T16" s="32" t="s">
        <v>23</v>
      </c>
      <c r="U16" s="32"/>
      <c r="V16" s="32"/>
      <c r="W16" s="33">
        <f t="shared" si="0"/>
        <v>17</v>
      </c>
    </row>
    <row r="17" spans="1:23" ht="33" customHeight="1">
      <c r="A17" s="9">
        <v>13</v>
      </c>
      <c r="B17" s="10" t="s">
        <v>35</v>
      </c>
      <c r="C17" s="32" t="s">
        <v>23</v>
      </c>
      <c r="D17" s="32" t="s">
        <v>23</v>
      </c>
      <c r="E17" s="32" t="s">
        <v>23</v>
      </c>
      <c r="F17" s="32" t="s">
        <v>23</v>
      </c>
      <c r="G17" s="32" t="s">
        <v>23</v>
      </c>
      <c r="H17" s="32" t="s">
        <v>23</v>
      </c>
      <c r="I17" s="32" t="s">
        <v>23</v>
      </c>
      <c r="J17" s="32" t="s">
        <v>23</v>
      </c>
      <c r="K17" s="32" t="s">
        <v>23</v>
      </c>
      <c r="L17" s="32" t="s">
        <v>23</v>
      </c>
      <c r="M17" s="32"/>
      <c r="N17" s="32" t="s">
        <v>23</v>
      </c>
      <c r="O17" s="32"/>
      <c r="P17" s="32"/>
      <c r="Q17" s="32"/>
      <c r="R17" s="32" t="s">
        <v>23</v>
      </c>
      <c r="S17" s="32" t="s">
        <v>23</v>
      </c>
      <c r="T17" s="32"/>
      <c r="U17" s="32"/>
      <c r="V17" s="32"/>
      <c r="W17" s="33">
        <f t="shared" si="0"/>
        <v>13</v>
      </c>
    </row>
    <row r="18" spans="1:23" ht="21" customHeight="1">
      <c r="A18" s="9">
        <v>14</v>
      </c>
      <c r="B18" s="10" t="s">
        <v>36</v>
      </c>
      <c r="C18" s="32" t="s">
        <v>23</v>
      </c>
      <c r="D18" s="32" t="s">
        <v>23</v>
      </c>
      <c r="E18" s="32" t="s">
        <v>23</v>
      </c>
      <c r="F18" s="32" t="s">
        <v>23</v>
      </c>
      <c r="G18" s="32" t="s">
        <v>23</v>
      </c>
      <c r="H18" s="32" t="s">
        <v>23</v>
      </c>
      <c r="I18" s="32" t="s">
        <v>23</v>
      </c>
      <c r="J18" s="32" t="s">
        <v>23</v>
      </c>
      <c r="K18" s="32" t="s">
        <v>23</v>
      </c>
      <c r="L18" s="32" t="s">
        <v>23</v>
      </c>
      <c r="M18" s="32" t="s">
        <v>23</v>
      </c>
      <c r="N18" s="32" t="s">
        <v>23</v>
      </c>
      <c r="O18" s="32" t="s">
        <v>23</v>
      </c>
      <c r="P18" s="32" t="s">
        <v>23</v>
      </c>
      <c r="Q18" s="32" t="s">
        <v>23</v>
      </c>
      <c r="R18" s="32" t="s">
        <v>23</v>
      </c>
      <c r="S18" s="32" t="s">
        <v>23</v>
      </c>
      <c r="T18" s="32" t="s">
        <v>23</v>
      </c>
      <c r="U18" s="32"/>
      <c r="V18" s="32" t="s">
        <v>23</v>
      </c>
      <c r="W18" s="33">
        <f t="shared" si="0"/>
        <v>19</v>
      </c>
    </row>
    <row r="19" spans="1:23" ht="19.5" customHeight="1">
      <c r="A19" s="9">
        <v>15</v>
      </c>
      <c r="B19" s="10" t="s">
        <v>37</v>
      </c>
      <c r="C19" s="32" t="s">
        <v>23</v>
      </c>
      <c r="D19" s="32" t="s">
        <v>23</v>
      </c>
      <c r="E19" s="32" t="s">
        <v>23</v>
      </c>
      <c r="F19" s="32" t="s">
        <v>23</v>
      </c>
      <c r="G19" s="32" t="s">
        <v>23</v>
      </c>
      <c r="H19" s="32" t="s">
        <v>23</v>
      </c>
      <c r="I19" s="32" t="s">
        <v>23</v>
      </c>
      <c r="J19" s="32" t="s">
        <v>23</v>
      </c>
      <c r="K19" s="32" t="s">
        <v>23</v>
      </c>
      <c r="L19" s="32" t="s">
        <v>23</v>
      </c>
      <c r="M19" s="32" t="s">
        <v>23</v>
      </c>
      <c r="N19" s="32" t="s">
        <v>23</v>
      </c>
      <c r="O19" s="32" t="s">
        <v>23</v>
      </c>
      <c r="P19" s="32" t="s">
        <v>23</v>
      </c>
      <c r="Q19" s="32" t="s">
        <v>23</v>
      </c>
      <c r="R19" s="32" t="s">
        <v>23</v>
      </c>
      <c r="S19" s="32" t="s">
        <v>23</v>
      </c>
      <c r="T19" s="32" t="s">
        <v>23</v>
      </c>
      <c r="U19" s="32" t="s">
        <v>23</v>
      </c>
      <c r="V19" s="32" t="s">
        <v>23</v>
      </c>
      <c r="W19" s="33">
        <f t="shared" si="0"/>
        <v>20</v>
      </c>
    </row>
    <row r="20" spans="1:23" ht="24" customHeight="1">
      <c r="A20" s="9">
        <v>16</v>
      </c>
      <c r="B20" s="10" t="s">
        <v>38</v>
      </c>
      <c r="C20" s="32" t="s">
        <v>23</v>
      </c>
      <c r="D20" s="32" t="s">
        <v>23</v>
      </c>
      <c r="E20" s="32" t="s">
        <v>23</v>
      </c>
      <c r="F20" s="32" t="s">
        <v>23</v>
      </c>
      <c r="G20" s="32" t="s">
        <v>23</v>
      </c>
      <c r="H20" s="32" t="s">
        <v>23</v>
      </c>
      <c r="I20" s="32" t="s">
        <v>23</v>
      </c>
      <c r="J20" s="32" t="s">
        <v>23</v>
      </c>
      <c r="K20" s="32" t="s">
        <v>23</v>
      </c>
      <c r="L20" s="32" t="s">
        <v>23</v>
      </c>
      <c r="M20" s="32" t="s">
        <v>23</v>
      </c>
      <c r="N20" s="32" t="s">
        <v>23</v>
      </c>
      <c r="O20" s="32" t="s">
        <v>23</v>
      </c>
      <c r="P20" s="32" t="s">
        <v>23</v>
      </c>
      <c r="Q20" s="32" t="s">
        <v>23</v>
      </c>
      <c r="R20" s="32" t="s">
        <v>23</v>
      </c>
      <c r="S20" s="32" t="s">
        <v>23</v>
      </c>
      <c r="T20" s="32" t="s">
        <v>23</v>
      </c>
      <c r="U20" s="32" t="s">
        <v>23</v>
      </c>
      <c r="V20" s="32" t="s">
        <v>23</v>
      </c>
      <c r="W20" s="33">
        <f t="shared" si="0"/>
        <v>20</v>
      </c>
    </row>
    <row r="21" spans="1:23" ht="35.25" customHeight="1">
      <c r="A21" s="9">
        <v>17</v>
      </c>
      <c r="B21" s="10" t="s">
        <v>39</v>
      </c>
      <c r="C21" s="32" t="s">
        <v>23</v>
      </c>
      <c r="D21" s="32" t="s">
        <v>23</v>
      </c>
      <c r="E21" s="32" t="s">
        <v>23</v>
      </c>
      <c r="F21" s="32" t="s">
        <v>23</v>
      </c>
      <c r="G21" s="32" t="s">
        <v>23</v>
      </c>
      <c r="H21" s="32" t="s">
        <v>23</v>
      </c>
      <c r="I21" s="32" t="s">
        <v>23</v>
      </c>
      <c r="J21" s="32" t="s">
        <v>23</v>
      </c>
      <c r="K21" s="32" t="s">
        <v>23</v>
      </c>
      <c r="L21" s="32" t="s">
        <v>23</v>
      </c>
      <c r="M21" s="32"/>
      <c r="N21" s="34"/>
      <c r="O21" s="34"/>
      <c r="P21" s="34"/>
      <c r="Q21" s="32" t="s">
        <v>23</v>
      </c>
      <c r="R21" s="34"/>
      <c r="S21" s="34"/>
      <c r="T21" s="34"/>
      <c r="U21" s="35"/>
      <c r="V21" s="34"/>
      <c r="W21" s="33">
        <f t="shared" si="0"/>
        <v>11</v>
      </c>
    </row>
    <row r="22" spans="1:23" ht="37.5" customHeight="1">
      <c r="A22" s="9">
        <v>18</v>
      </c>
      <c r="B22" s="10" t="s">
        <v>40</v>
      </c>
      <c r="C22" s="32" t="s">
        <v>23</v>
      </c>
      <c r="D22" s="32" t="s">
        <v>23</v>
      </c>
      <c r="E22" s="32" t="s">
        <v>23</v>
      </c>
      <c r="F22" s="29" t="s">
        <v>23</v>
      </c>
      <c r="G22" s="32" t="s">
        <v>23</v>
      </c>
      <c r="H22" s="32" t="s">
        <v>23</v>
      </c>
      <c r="I22" s="32" t="s">
        <v>23</v>
      </c>
      <c r="J22" s="32" t="s">
        <v>23</v>
      </c>
      <c r="K22" s="32" t="s">
        <v>23</v>
      </c>
      <c r="L22" s="32" t="s">
        <v>23</v>
      </c>
      <c r="M22" s="32"/>
      <c r="N22" s="32" t="s">
        <v>23</v>
      </c>
      <c r="O22" s="32" t="s">
        <v>23</v>
      </c>
      <c r="P22" s="32"/>
      <c r="Q22" s="32"/>
      <c r="R22" s="32" t="s">
        <v>23</v>
      </c>
      <c r="S22" s="32" t="s">
        <v>23</v>
      </c>
      <c r="T22" s="32"/>
      <c r="U22" s="32"/>
      <c r="V22" s="32"/>
      <c r="W22" s="33">
        <f t="shared" si="0"/>
        <v>14</v>
      </c>
    </row>
    <row r="23" spans="1:23" ht="23.25" customHeight="1">
      <c r="A23" s="9">
        <v>19</v>
      </c>
      <c r="B23" s="10" t="s">
        <v>41</v>
      </c>
      <c r="C23" s="32" t="s">
        <v>23</v>
      </c>
      <c r="D23" s="32" t="s">
        <v>23</v>
      </c>
      <c r="E23" s="32" t="s">
        <v>23</v>
      </c>
      <c r="F23" s="32" t="s">
        <v>23</v>
      </c>
      <c r="G23" s="32" t="s">
        <v>23</v>
      </c>
      <c r="H23" s="32" t="s">
        <v>23</v>
      </c>
      <c r="I23" s="32" t="s">
        <v>23</v>
      </c>
      <c r="J23" s="32" t="s">
        <v>23</v>
      </c>
      <c r="K23" s="32" t="s">
        <v>23</v>
      </c>
      <c r="L23" s="32" t="s">
        <v>23</v>
      </c>
      <c r="M23" s="32"/>
      <c r="N23" s="32" t="s">
        <v>23</v>
      </c>
      <c r="O23" s="32" t="s">
        <v>23</v>
      </c>
      <c r="P23" s="32" t="s">
        <v>23</v>
      </c>
      <c r="Q23" s="32" t="s">
        <v>23</v>
      </c>
      <c r="R23" s="32" t="s">
        <v>23</v>
      </c>
      <c r="S23" s="32" t="s">
        <v>23</v>
      </c>
      <c r="T23" s="32" t="s">
        <v>23</v>
      </c>
      <c r="U23" s="32"/>
      <c r="V23" s="32" t="s">
        <v>23</v>
      </c>
      <c r="W23" s="33">
        <f t="shared" si="0"/>
        <v>18</v>
      </c>
    </row>
    <row r="24" spans="1:23" ht="18.75" customHeight="1">
      <c r="A24" s="12"/>
      <c r="B24" s="13" t="s">
        <v>42</v>
      </c>
      <c r="C24" s="34">
        <f>COUNTA(C5:C23)</f>
        <v>19</v>
      </c>
      <c r="D24" s="34">
        <f t="shared" ref="D24:V24" si="1">COUNTA(D5:D23)</f>
        <v>19</v>
      </c>
      <c r="E24" s="34">
        <f t="shared" si="1"/>
        <v>19</v>
      </c>
      <c r="F24" s="34">
        <f t="shared" si="1"/>
        <v>19</v>
      </c>
      <c r="G24" s="34">
        <f t="shared" si="1"/>
        <v>19</v>
      </c>
      <c r="H24" s="34">
        <f t="shared" si="1"/>
        <v>19</v>
      </c>
      <c r="I24" s="34">
        <f t="shared" si="1"/>
        <v>19</v>
      </c>
      <c r="J24" s="34">
        <f t="shared" si="1"/>
        <v>19</v>
      </c>
      <c r="K24" s="34">
        <f t="shared" si="1"/>
        <v>19</v>
      </c>
      <c r="L24" s="34">
        <f t="shared" si="1"/>
        <v>19</v>
      </c>
      <c r="M24" s="34">
        <f t="shared" si="1"/>
        <v>6</v>
      </c>
      <c r="N24" s="34">
        <f t="shared" si="1"/>
        <v>10</v>
      </c>
      <c r="O24" s="34">
        <f t="shared" si="1"/>
        <v>12</v>
      </c>
      <c r="P24" s="34">
        <f t="shared" si="1"/>
        <v>11</v>
      </c>
      <c r="Q24" s="34">
        <f t="shared" si="1"/>
        <v>11</v>
      </c>
      <c r="R24" s="34">
        <f t="shared" si="1"/>
        <v>13</v>
      </c>
      <c r="S24" s="34">
        <f t="shared" si="1"/>
        <v>12</v>
      </c>
      <c r="T24" s="34">
        <f t="shared" si="1"/>
        <v>10</v>
      </c>
      <c r="U24" s="34">
        <f t="shared" si="1"/>
        <v>4</v>
      </c>
      <c r="V24" s="34">
        <f t="shared" si="1"/>
        <v>8</v>
      </c>
      <c r="W24" s="36"/>
    </row>
    <row r="25" spans="1:23" ht="22.5" customHeight="1">
      <c r="A25" s="15"/>
      <c r="B25" s="16" t="s">
        <v>43</v>
      </c>
      <c r="C25" s="3">
        <f>SUM(C24:V24)</f>
        <v>287</v>
      </c>
      <c r="D25" s="3"/>
      <c r="E25" s="3"/>
      <c r="F25" s="3"/>
      <c r="G25" s="3"/>
      <c r="H25" s="17"/>
      <c r="I25" s="3"/>
      <c r="J25" s="3"/>
      <c r="K25" s="3"/>
      <c r="L25" s="3"/>
      <c r="M25" s="18"/>
      <c r="N25" s="19"/>
      <c r="O25" s="3"/>
      <c r="P25" s="3"/>
      <c r="Q25" s="3"/>
      <c r="R25" s="3"/>
      <c r="S25" s="3"/>
      <c r="T25" s="3"/>
      <c r="U25" s="3"/>
      <c r="V25" s="3"/>
      <c r="W25" s="37"/>
    </row>
    <row r="26" spans="1:23" ht="27" customHeight="1">
      <c r="A26" s="20"/>
      <c r="B26" s="21" t="s">
        <v>44</v>
      </c>
      <c r="C26" s="22">
        <f>C25/20</f>
        <v>14.35</v>
      </c>
      <c r="D26" s="3"/>
      <c r="E26" s="3"/>
      <c r="F26" s="3"/>
      <c r="G26" s="3"/>
      <c r="H26" s="17"/>
      <c r="I26" s="3"/>
      <c r="J26" s="3"/>
      <c r="K26" s="3"/>
      <c r="L26" s="3"/>
      <c r="M26" s="18"/>
      <c r="N26" s="19"/>
      <c r="O26" s="3"/>
      <c r="P26" s="3"/>
      <c r="Q26" s="3"/>
      <c r="R26" s="3"/>
      <c r="S26" s="3"/>
      <c r="T26" s="3"/>
      <c r="U26" s="3"/>
      <c r="V26" s="3"/>
      <c r="W26" s="37"/>
    </row>
  </sheetData>
  <mergeCells count="2">
    <mergeCell ref="A1:B1"/>
    <mergeCell ref="A2:V2"/>
  </mergeCells>
  <pageMargins left="0.7" right="0.7" top="0.75" bottom="0.75" header="0.3" footer="0.3"/>
  <pageSetup paperSize="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11" workbookViewId="0">
      <selection activeCell="F27" sqref="F27"/>
    </sheetView>
  </sheetViews>
  <sheetFormatPr defaultRowHeight="14.4"/>
  <cols>
    <col min="1" max="1" width="6.44140625" customWidth="1"/>
    <col min="2" max="2" width="36.109375" customWidth="1"/>
    <col min="3" max="3" width="8.88671875" customWidth="1"/>
    <col min="4" max="4" width="10.33203125" customWidth="1"/>
    <col min="5" max="5" width="9.6640625" customWidth="1"/>
    <col min="6" max="6" width="9" customWidth="1"/>
    <col min="7" max="7" width="9.44140625" customWidth="1"/>
    <col min="8" max="8" width="10.6640625" customWidth="1"/>
    <col min="9" max="9" width="8.5546875" customWidth="1"/>
    <col min="10" max="11" width="10.6640625" customWidth="1"/>
  </cols>
  <sheetData>
    <row r="1" spans="1:13" ht="15.6">
      <c r="A1" s="40" t="s">
        <v>53</v>
      </c>
      <c r="B1" s="40"/>
      <c r="C1" s="2"/>
      <c r="D1" s="2"/>
      <c r="E1" s="2"/>
      <c r="F1" s="2"/>
      <c r="G1" s="2"/>
      <c r="H1" s="2"/>
      <c r="I1" s="2"/>
      <c r="J1" s="2"/>
      <c r="K1" s="2"/>
    </row>
    <row r="2" spans="1:13" ht="15.75" customHeight="1">
      <c r="A2" s="41" t="s">
        <v>55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3" ht="15.75" customHeight="1">
      <c r="A3" s="42" t="s">
        <v>54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3" ht="15.6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</row>
    <row r="5" spans="1:13" ht="46.8">
      <c r="A5" s="24" t="s">
        <v>16</v>
      </c>
      <c r="B5" s="6" t="s">
        <v>17</v>
      </c>
      <c r="C5" s="7" t="s">
        <v>18</v>
      </c>
      <c r="D5" s="7" t="s">
        <v>19</v>
      </c>
      <c r="E5" s="8" t="s">
        <v>8</v>
      </c>
      <c r="F5" s="7" t="s">
        <v>9</v>
      </c>
      <c r="G5" s="7" t="s">
        <v>10</v>
      </c>
      <c r="H5" s="7" t="s">
        <v>12</v>
      </c>
      <c r="I5" s="7" t="s">
        <v>11</v>
      </c>
      <c r="J5" s="7" t="s">
        <v>13</v>
      </c>
      <c r="K5" s="7" t="s">
        <v>20</v>
      </c>
      <c r="L5" s="7" t="s">
        <v>57</v>
      </c>
      <c r="M5" s="28" t="s">
        <v>52</v>
      </c>
    </row>
    <row r="6" spans="1:13" ht="15.75" customHeight="1">
      <c r="A6" s="25">
        <v>1</v>
      </c>
      <c r="B6" s="10" t="s">
        <v>22</v>
      </c>
      <c r="C6" s="11" t="s">
        <v>23</v>
      </c>
      <c r="D6" s="11"/>
      <c r="E6" s="11"/>
      <c r="F6" s="11"/>
      <c r="G6" s="11"/>
      <c r="H6" s="29"/>
      <c r="I6" s="11"/>
      <c r="J6" s="11" t="s">
        <v>23</v>
      </c>
      <c r="K6" s="11" t="s">
        <v>23</v>
      </c>
      <c r="L6" s="1"/>
      <c r="M6" s="14">
        <f>COUNTA(C6:L6)</f>
        <v>3</v>
      </c>
    </row>
    <row r="7" spans="1:13" ht="16.5" customHeight="1">
      <c r="A7" s="25">
        <v>2</v>
      </c>
      <c r="B7" s="10" t="s">
        <v>24</v>
      </c>
      <c r="C7" s="11" t="s">
        <v>23</v>
      </c>
      <c r="D7" s="11"/>
      <c r="E7" s="11"/>
      <c r="F7" s="11"/>
      <c r="G7" s="11"/>
      <c r="H7" s="29"/>
      <c r="I7" s="11"/>
      <c r="J7" s="11" t="s">
        <v>23</v>
      </c>
      <c r="K7" s="11"/>
      <c r="L7" s="1"/>
      <c r="M7" s="14">
        <f t="shared" ref="M7:M24" si="0">COUNTA(C7:L7)</f>
        <v>2</v>
      </c>
    </row>
    <row r="8" spans="1:13" ht="20.25" customHeight="1">
      <c r="A8" s="25">
        <v>3</v>
      </c>
      <c r="B8" s="10" t="s">
        <v>25</v>
      </c>
      <c r="C8" s="11" t="s">
        <v>23</v>
      </c>
      <c r="D8" s="11" t="s">
        <v>23</v>
      </c>
      <c r="E8" s="11" t="s">
        <v>23</v>
      </c>
      <c r="F8" s="11"/>
      <c r="G8" s="11"/>
      <c r="H8" s="29" t="s">
        <v>23</v>
      </c>
      <c r="I8" s="11"/>
      <c r="J8" s="11"/>
      <c r="K8" s="11"/>
      <c r="L8" s="1"/>
      <c r="M8" s="14">
        <f t="shared" si="0"/>
        <v>4</v>
      </c>
    </row>
    <row r="9" spans="1:13" ht="16.5" customHeight="1">
      <c r="A9" s="25">
        <v>4</v>
      </c>
      <c r="B9" s="10" t="s">
        <v>26</v>
      </c>
      <c r="C9" s="11" t="s">
        <v>23</v>
      </c>
      <c r="D9" s="11" t="s">
        <v>23</v>
      </c>
      <c r="E9" s="11" t="s">
        <v>23</v>
      </c>
      <c r="F9" s="11" t="s">
        <v>23</v>
      </c>
      <c r="G9" s="11" t="s">
        <v>23</v>
      </c>
      <c r="H9" s="32"/>
      <c r="I9" s="11" t="s">
        <v>23</v>
      </c>
      <c r="J9" s="11" t="s">
        <v>23</v>
      </c>
      <c r="K9" s="11" t="s">
        <v>23</v>
      </c>
      <c r="L9" s="11" t="s">
        <v>23</v>
      </c>
      <c r="M9" s="14">
        <f t="shared" si="0"/>
        <v>9</v>
      </c>
    </row>
    <row r="10" spans="1:13" ht="16.5" customHeight="1">
      <c r="A10" s="25">
        <v>5</v>
      </c>
      <c r="B10" s="10" t="s">
        <v>45</v>
      </c>
      <c r="C10" s="11" t="s">
        <v>23</v>
      </c>
      <c r="D10" s="11"/>
      <c r="E10" s="11"/>
      <c r="F10" s="11"/>
      <c r="G10" s="11"/>
      <c r="H10" s="32"/>
      <c r="I10" s="11"/>
      <c r="J10" s="11"/>
      <c r="K10" s="11"/>
      <c r="L10" s="1"/>
      <c r="M10" s="14">
        <f t="shared" si="0"/>
        <v>1</v>
      </c>
    </row>
    <row r="11" spans="1:13" ht="19.5" customHeight="1">
      <c r="A11" s="25">
        <v>6</v>
      </c>
      <c r="B11" s="10" t="s">
        <v>38</v>
      </c>
      <c r="C11" s="11" t="s">
        <v>23</v>
      </c>
      <c r="D11" s="11"/>
      <c r="E11" s="11"/>
      <c r="F11" s="11"/>
      <c r="G11" s="11"/>
      <c r="H11" s="32"/>
      <c r="I11" s="11"/>
      <c r="J11" s="11"/>
      <c r="K11" s="11" t="s">
        <v>23</v>
      </c>
      <c r="L11" s="11" t="s">
        <v>23</v>
      </c>
      <c r="M11" s="14">
        <f t="shared" si="0"/>
        <v>3</v>
      </c>
    </row>
    <row r="12" spans="1:13" ht="18.75" customHeight="1">
      <c r="A12" s="25">
        <v>7</v>
      </c>
      <c r="B12" s="10" t="s">
        <v>29</v>
      </c>
      <c r="C12" s="11" t="s">
        <v>23</v>
      </c>
      <c r="D12" s="11" t="s">
        <v>23</v>
      </c>
      <c r="E12" s="11" t="s">
        <v>23</v>
      </c>
      <c r="F12" s="11" t="s">
        <v>23</v>
      </c>
      <c r="G12" s="11" t="s">
        <v>23</v>
      </c>
      <c r="H12" s="32" t="s">
        <v>23</v>
      </c>
      <c r="I12" s="11" t="s">
        <v>23</v>
      </c>
      <c r="J12" s="11" t="s">
        <v>23</v>
      </c>
      <c r="K12" s="11" t="s">
        <v>23</v>
      </c>
      <c r="L12" s="11" t="s">
        <v>23</v>
      </c>
      <c r="M12" s="14">
        <f t="shared" si="0"/>
        <v>10</v>
      </c>
    </row>
    <row r="13" spans="1:13" ht="18.75" customHeight="1">
      <c r="A13" s="25">
        <v>8</v>
      </c>
      <c r="B13" s="10" t="s">
        <v>30</v>
      </c>
      <c r="C13" s="11" t="s">
        <v>23</v>
      </c>
      <c r="D13" s="11"/>
      <c r="E13" s="11"/>
      <c r="F13" s="11"/>
      <c r="G13" s="11"/>
      <c r="H13" s="32"/>
      <c r="I13" s="11"/>
      <c r="J13" s="11"/>
      <c r="K13" s="11"/>
      <c r="L13" s="1"/>
      <c r="M13" s="14">
        <f t="shared" si="0"/>
        <v>1</v>
      </c>
    </row>
    <row r="14" spans="1:13" ht="20.25" customHeight="1">
      <c r="A14" s="25">
        <v>9</v>
      </c>
      <c r="B14" s="10" t="s">
        <v>31</v>
      </c>
      <c r="C14" s="11" t="s">
        <v>23</v>
      </c>
      <c r="D14" s="11" t="s">
        <v>23</v>
      </c>
      <c r="E14" s="11" t="s">
        <v>23</v>
      </c>
      <c r="F14" s="11" t="s">
        <v>23</v>
      </c>
      <c r="G14" s="11"/>
      <c r="H14" s="29" t="s">
        <v>23</v>
      </c>
      <c r="I14" s="11"/>
      <c r="J14" s="11" t="s">
        <v>23</v>
      </c>
      <c r="K14" s="11" t="s">
        <v>23</v>
      </c>
      <c r="L14" s="1"/>
      <c r="M14" s="14">
        <f t="shared" si="0"/>
        <v>7</v>
      </c>
    </row>
    <row r="15" spans="1:13" ht="19.5" customHeight="1">
      <c r="A15" s="25">
        <v>10</v>
      </c>
      <c r="B15" s="10" t="s">
        <v>32</v>
      </c>
      <c r="C15" s="11" t="s">
        <v>23</v>
      </c>
      <c r="D15" s="11"/>
      <c r="E15" s="11"/>
      <c r="F15" s="11"/>
      <c r="G15" s="11"/>
      <c r="H15" s="32"/>
      <c r="I15" s="11"/>
      <c r="J15" s="11"/>
      <c r="K15" s="11"/>
      <c r="L15" s="1"/>
      <c r="M15" s="14">
        <f t="shared" si="0"/>
        <v>1</v>
      </c>
    </row>
    <row r="16" spans="1:13" ht="20.25" customHeight="1">
      <c r="A16" s="25">
        <v>11</v>
      </c>
      <c r="B16" s="10" t="s">
        <v>33</v>
      </c>
      <c r="C16" s="11" t="s">
        <v>23</v>
      </c>
      <c r="D16" s="11" t="s">
        <v>23</v>
      </c>
      <c r="E16" s="11" t="s">
        <v>23</v>
      </c>
      <c r="F16" s="11" t="s">
        <v>23</v>
      </c>
      <c r="G16" s="11"/>
      <c r="H16" s="32"/>
      <c r="I16" s="11"/>
      <c r="J16" s="11" t="s">
        <v>23</v>
      </c>
      <c r="K16" s="11"/>
      <c r="L16" s="1"/>
      <c r="M16" s="14">
        <f t="shared" si="0"/>
        <v>5</v>
      </c>
    </row>
    <row r="17" spans="1:13" ht="19.5" customHeight="1">
      <c r="A17" s="25">
        <v>12</v>
      </c>
      <c r="B17" s="10" t="s">
        <v>34</v>
      </c>
      <c r="C17" s="11" t="s">
        <v>23</v>
      </c>
      <c r="D17" s="11"/>
      <c r="E17" s="11"/>
      <c r="F17" s="11"/>
      <c r="G17" s="11" t="s">
        <v>23</v>
      </c>
      <c r="H17" s="32" t="s">
        <v>23</v>
      </c>
      <c r="I17" s="11"/>
      <c r="J17" s="11" t="s">
        <v>23</v>
      </c>
      <c r="K17" s="11"/>
      <c r="L17" s="11" t="s">
        <v>23</v>
      </c>
      <c r="M17" s="14">
        <f t="shared" si="0"/>
        <v>5</v>
      </c>
    </row>
    <row r="18" spans="1:13" ht="21.75" customHeight="1">
      <c r="A18" s="25">
        <v>13</v>
      </c>
      <c r="B18" s="10" t="s">
        <v>35</v>
      </c>
      <c r="C18" s="11" t="s">
        <v>23</v>
      </c>
      <c r="D18" s="11"/>
      <c r="E18" s="11"/>
      <c r="F18" s="11"/>
      <c r="G18" s="11"/>
      <c r="H18" s="32"/>
      <c r="I18" s="11"/>
      <c r="J18" s="11"/>
      <c r="K18" s="11"/>
      <c r="L18" s="1"/>
      <c r="M18" s="14">
        <f t="shared" si="0"/>
        <v>1</v>
      </c>
    </row>
    <row r="19" spans="1:13" ht="15.6">
      <c r="A19" s="25">
        <v>14</v>
      </c>
      <c r="B19" s="10" t="s">
        <v>37</v>
      </c>
      <c r="C19" s="11" t="s">
        <v>23</v>
      </c>
      <c r="D19" s="11"/>
      <c r="E19" s="11"/>
      <c r="F19" s="11"/>
      <c r="G19" s="11"/>
      <c r="H19" s="32"/>
      <c r="I19" s="11"/>
      <c r="J19" s="11"/>
      <c r="K19" s="11"/>
      <c r="L19" s="1"/>
      <c r="M19" s="14">
        <f t="shared" si="0"/>
        <v>1</v>
      </c>
    </row>
    <row r="20" spans="1:13" ht="19.5" customHeight="1">
      <c r="A20" s="25">
        <v>15</v>
      </c>
      <c r="B20" s="10" t="s">
        <v>46</v>
      </c>
      <c r="C20" s="11" t="s">
        <v>23</v>
      </c>
      <c r="D20" s="11" t="s">
        <v>23</v>
      </c>
      <c r="E20" s="29" t="s">
        <v>23</v>
      </c>
      <c r="F20" s="11"/>
      <c r="G20" s="11"/>
      <c r="H20" s="32" t="s">
        <v>23</v>
      </c>
      <c r="I20" s="11"/>
      <c r="J20" s="11" t="s">
        <v>23</v>
      </c>
      <c r="K20" s="11" t="s">
        <v>23</v>
      </c>
      <c r="L20" s="1"/>
      <c r="M20" s="14">
        <f t="shared" si="0"/>
        <v>6</v>
      </c>
    </row>
    <row r="21" spans="1:13" ht="21" customHeight="1">
      <c r="A21" s="25">
        <v>16</v>
      </c>
      <c r="B21" s="10" t="s">
        <v>47</v>
      </c>
      <c r="C21" s="11" t="s">
        <v>23</v>
      </c>
      <c r="D21" s="11" t="s">
        <v>23</v>
      </c>
      <c r="E21" s="11"/>
      <c r="F21" s="11"/>
      <c r="G21" s="11" t="s">
        <v>23</v>
      </c>
      <c r="H21" s="29" t="s">
        <v>23</v>
      </c>
      <c r="I21" s="11"/>
      <c r="J21" s="11"/>
      <c r="K21" s="11"/>
      <c r="L21" s="1"/>
      <c r="M21" s="14">
        <f t="shared" si="0"/>
        <v>4</v>
      </c>
    </row>
    <row r="22" spans="1:13" ht="18.75" customHeight="1">
      <c r="A22" s="25">
        <v>17</v>
      </c>
      <c r="B22" s="10" t="s">
        <v>48</v>
      </c>
      <c r="C22" s="11" t="s">
        <v>23</v>
      </c>
      <c r="D22" s="11" t="s">
        <v>23</v>
      </c>
      <c r="E22" s="11"/>
      <c r="F22" s="11"/>
      <c r="G22" s="11"/>
      <c r="H22" s="32"/>
      <c r="I22" s="11"/>
      <c r="J22" s="11"/>
      <c r="K22" s="11"/>
      <c r="L22" s="1"/>
      <c r="M22" s="14">
        <f t="shared" si="0"/>
        <v>2</v>
      </c>
    </row>
    <row r="23" spans="1:13" ht="20.25" customHeight="1">
      <c r="A23" s="25">
        <v>18</v>
      </c>
      <c r="B23" s="10" t="s">
        <v>49</v>
      </c>
      <c r="C23" s="11" t="s">
        <v>23</v>
      </c>
      <c r="D23" s="11" t="s">
        <v>23</v>
      </c>
      <c r="E23" s="11"/>
      <c r="F23" s="29" t="s">
        <v>23</v>
      </c>
      <c r="G23" s="11"/>
      <c r="H23" s="32" t="s">
        <v>23</v>
      </c>
      <c r="I23" s="11"/>
      <c r="J23" s="11"/>
      <c r="K23" s="11"/>
      <c r="L23" s="1"/>
      <c r="M23" s="14">
        <f t="shared" si="0"/>
        <v>4</v>
      </c>
    </row>
    <row r="24" spans="1:13" ht="17.25" customHeight="1">
      <c r="A24" s="25">
        <v>19</v>
      </c>
      <c r="B24" s="10" t="s">
        <v>50</v>
      </c>
      <c r="C24" s="11" t="s">
        <v>23</v>
      </c>
      <c r="D24" s="11" t="s">
        <v>23</v>
      </c>
      <c r="E24" s="11" t="s">
        <v>23</v>
      </c>
      <c r="F24" s="11"/>
      <c r="G24" s="11"/>
      <c r="H24" s="32"/>
      <c r="I24" s="11"/>
      <c r="J24" s="11"/>
      <c r="K24" s="11"/>
      <c r="L24" s="1"/>
      <c r="M24" s="14">
        <f t="shared" si="0"/>
        <v>3</v>
      </c>
    </row>
    <row r="25" spans="1:13" ht="14.25" customHeight="1">
      <c r="A25" s="26"/>
      <c r="B25" s="13" t="s">
        <v>42</v>
      </c>
      <c r="C25" s="14">
        <f t="shared" ref="C25:L25" si="1">COUNTA(C6:C24)</f>
        <v>19</v>
      </c>
      <c r="D25" s="14">
        <f t="shared" si="1"/>
        <v>10</v>
      </c>
      <c r="E25" s="14">
        <f t="shared" si="1"/>
        <v>7</v>
      </c>
      <c r="F25" s="14">
        <f t="shared" si="1"/>
        <v>5</v>
      </c>
      <c r="G25" s="14">
        <f t="shared" si="1"/>
        <v>4</v>
      </c>
      <c r="H25" s="38">
        <f t="shared" si="1"/>
        <v>7</v>
      </c>
      <c r="I25" s="14">
        <f t="shared" si="1"/>
        <v>2</v>
      </c>
      <c r="J25" s="14">
        <f t="shared" si="1"/>
        <v>8</v>
      </c>
      <c r="K25" s="14">
        <f t="shared" si="1"/>
        <v>6</v>
      </c>
      <c r="L25" s="14">
        <f t="shared" si="1"/>
        <v>4</v>
      </c>
      <c r="M25" s="1"/>
    </row>
    <row r="26" spans="1:13" ht="18" customHeight="1">
      <c r="A26" s="15"/>
      <c r="B26" s="16" t="s">
        <v>43</v>
      </c>
      <c r="C26" s="3">
        <f>SUM(C25:L25)</f>
        <v>72</v>
      </c>
      <c r="D26" s="3"/>
      <c r="E26" s="3"/>
      <c r="F26" s="3"/>
      <c r="G26" s="3"/>
      <c r="H26" s="17"/>
      <c r="I26" s="3"/>
      <c r="J26" s="3"/>
      <c r="K26" s="3"/>
    </row>
    <row r="27" spans="1:13" ht="19.5" customHeight="1">
      <c r="A27" s="20"/>
      <c r="B27" s="21" t="s">
        <v>44</v>
      </c>
      <c r="C27" s="22">
        <f>C26/10</f>
        <v>7.2</v>
      </c>
      <c r="D27" s="3"/>
      <c r="E27" s="3"/>
      <c r="F27" s="3"/>
      <c r="G27" s="3"/>
      <c r="H27" s="17"/>
      <c r="I27" s="3"/>
      <c r="J27" s="3"/>
      <c r="K27" s="3"/>
    </row>
  </sheetData>
  <mergeCells count="3">
    <mergeCell ref="A1:B1"/>
    <mergeCell ref="A2:K2"/>
    <mergeCell ref="A3:K3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Kangatang</vt:lpstr>
      <vt:lpstr>SGV</vt:lpstr>
      <vt:lpstr>TH tieu chi xa NTM</vt:lpstr>
      <vt:lpstr>TH tieu chi xa NTM 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STMTLS</cp:lastModifiedBy>
  <cp:revision>0</cp:revision>
  <cp:lastPrinted>2024-06-07T02:07:13Z</cp:lastPrinted>
  <dcterms:created xsi:type="dcterms:W3CDTF">2006-09-16T00:00:00Z</dcterms:created>
  <dcterms:modified xsi:type="dcterms:W3CDTF">2024-06-07T02:09:11Z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